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l257\Desktop\"/>
    </mc:Choice>
  </mc:AlternateContent>
  <bookViews>
    <workbookView xWindow="0" yWindow="0" windowWidth="25200" windowHeight="12570"/>
  </bookViews>
  <sheets>
    <sheet name="Ex BIS less than 4 wks" sheetId="1" r:id="rId1"/>
    <sheet name="Ex BIS is at least 26 week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O9" i="2"/>
  <c r="O29" i="2"/>
  <c r="O28" i="2"/>
  <c r="O27" i="2"/>
  <c r="O26" i="2"/>
  <c r="O12" i="2"/>
  <c r="O11" i="2"/>
  <c r="O10" i="2"/>
  <c r="O8" i="2"/>
  <c r="O7" i="2"/>
  <c r="O6" i="2"/>
  <c r="O5" i="2"/>
  <c r="B5" i="2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36" i="2" s="1"/>
  <c r="C36" i="2" s="1"/>
  <c r="B37" i="2" s="1"/>
  <c r="C37" i="2" s="1"/>
  <c r="B38" i="2" s="1"/>
  <c r="C38" i="2" s="1"/>
  <c r="B39" i="2" s="1"/>
  <c r="C39" i="2" s="1"/>
  <c r="B40" i="2" s="1"/>
  <c r="C40" i="2" s="1"/>
  <c r="B41" i="2" s="1"/>
  <c r="C41" i="2" s="1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55" i="2" s="1"/>
  <c r="C55" i="2" s="1"/>
  <c r="O4" i="2"/>
  <c r="O30" i="2" s="1"/>
  <c r="N4" i="2"/>
  <c r="M5" i="2" s="1"/>
  <c r="N5" i="2" s="1"/>
  <c r="M6" i="2" s="1"/>
  <c r="N6" i="2" s="1"/>
  <c r="M7" i="2" s="1"/>
  <c r="N7" i="2" s="1"/>
  <c r="M8" i="2" s="1"/>
  <c r="N8" i="2" s="1"/>
  <c r="M9" i="2" s="1"/>
  <c r="N9" i="2" s="1"/>
  <c r="M10" i="2" s="1"/>
  <c r="N10" i="2" s="1"/>
  <c r="M11" i="2" s="1"/>
  <c r="N11" i="2" s="1"/>
  <c r="M12" i="2" s="1"/>
  <c r="N12" i="2" s="1"/>
  <c r="M13" i="2" s="1"/>
  <c r="N13" i="2" s="1"/>
  <c r="M14" i="2" s="1"/>
  <c r="N14" i="2" s="1"/>
  <c r="M15" i="2" s="1"/>
  <c r="N15" i="2" s="1"/>
  <c r="M16" i="2" s="1"/>
  <c r="N16" i="2" s="1"/>
  <c r="M17" i="2" s="1"/>
  <c r="N17" i="2" s="1"/>
  <c r="M18" i="2" s="1"/>
  <c r="N18" i="2" s="1"/>
  <c r="M19" i="2" s="1"/>
  <c r="N19" i="2" s="1"/>
  <c r="M20" i="2" s="1"/>
  <c r="N20" i="2" s="1"/>
  <c r="M21" i="2" s="1"/>
  <c r="N21" i="2" s="1"/>
  <c r="M22" i="2" s="1"/>
  <c r="N22" i="2" s="1"/>
  <c r="M23" i="2" s="1"/>
  <c r="N23" i="2" s="1"/>
  <c r="M24" i="2" s="1"/>
  <c r="N24" i="2" s="1"/>
  <c r="M25" i="2" s="1"/>
  <c r="N25" i="2" s="1"/>
  <c r="M26" i="2" s="1"/>
  <c r="N26" i="2" s="1"/>
  <c r="M27" i="2" s="1"/>
  <c r="N27" i="2" s="1"/>
  <c r="M28" i="2" s="1"/>
  <c r="N28" i="2" s="1"/>
  <c r="M29" i="2" s="1"/>
  <c r="N29" i="2" s="1"/>
  <c r="C4" i="2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O8" i="1"/>
  <c r="O7" i="1"/>
  <c r="O6" i="1"/>
  <c r="O5" i="1"/>
  <c r="O4" i="1"/>
  <c r="D56" i="1"/>
  <c r="C4" i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N4" i="1"/>
  <c r="M5" i="1" s="1"/>
  <c r="N5" i="1" s="1"/>
  <c r="M6" i="1" s="1"/>
  <c r="N6" i="1" s="1"/>
  <c r="M7" i="1" s="1"/>
  <c r="N7" i="1" s="1"/>
  <c r="M8" i="1" s="1"/>
  <c r="N8" i="1" s="1"/>
  <c r="M9" i="1" s="1"/>
  <c r="N9" i="1" s="1"/>
  <c r="M10" i="1" s="1"/>
  <c r="N10" i="1" s="1"/>
  <c r="M11" i="1" s="1"/>
  <c r="N11" i="1" s="1"/>
  <c r="M12" i="1" s="1"/>
  <c r="N12" i="1" s="1"/>
  <c r="M13" i="1" s="1"/>
  <c r="N13" i="1" s="1"/>
  <c r="M14" i="1" s="1"/>
  <c r="N14" i="1" s="1"/>
  <c r="M15" i="1" s="1"/>
  <c r="N15" i="1" s="1"/>
  <c r="M16" i="1" s="1"/>
  <c r="N16" i="1" s="1"/>
  <c r="M17" i="1" s="1"/>
  <c r="N17" i="1" s="1"/>
  <c r="M18" i="1" s="1"/>
  <c r="N18" i="1" s="1"/>
  <c r="M19" i="1" s="1"/>
  <c r="N19" i="1" s="1"/>
  <c r="M20" i="1" s="1"/>
  <c r="N20" i="1" s="1"/>
  <c r="M21" i="1" s="1"/>
  <c r="N21" i="1" s="1"/>
  <c r="M22" i="1" s="1"/>
  <c r="N22" i="1" s="1"/>
  <c r="M23" i="1" s="1"/>
  <c r="N23" i="1" s="1"/>
  <c r="M24" i="1" s="1"/>
  <c r="N24" i="1" s="1"/>
  <c r="M25" i="1" s="1"/>
  <c r="N25" i="1" s="1"/>
  <c r="M26" i="1" s="1"/>
  <c r="N26" i="1" s="1"/>
  <c r="M27" i="1" s="1"/>
  <c r="N27" i="1" s="1"/>
  <c r="M28" i="1" s="1"/>
  <c r="N28" i="1" s="1"/>
  <c r="M29" i="1" s="1"/>
  <c r="N29" i="1" s="1"/>
  <c r="O30" i="1" l="1"/>
  <c r="O31" i="1" s="1"/>
</calcChain>
</file>

<file path=xl/sharedStrings.xml><?xml version="1.0" encoding="utf-8"?>
<sst xmlns="http://schemas.openxmlformats.org/spreadsheetml/2006/main" count="22" uniqueCount="11">
  <si>
    <t>By Pay Periods</t>
  </si>
  <si>
    <t>Weekly Average Hours</t>
  </si>
  <si>
    <t>ZERO hours credited from the 501-hour limitation.</t>
  </si>
  <si>
    <t>Must be less than 30.00 hour per week at the close of the measurement period</t>
  </si>
  <si>
    <t xml:space="preserve">Break in service is less than 4 weeks, so 2 weeks are EXCLUDED and </t>
  </si>
  <si>
    <t>Break in Serivce less than 4 weeks</t>
  </si>
  <si>
    <t>Break in service is less than 4 weeks, so 2 weeks are EXCLUDED</t>
  </si>
  <si>
    <t>Break in Serivce is at least 26 wks.</t>
  </si>
  <si>
    <t>so the employee is considered terminated as of 07/31/216.</t>
  </si>
  <si>
    <t>Break in service is at least 26 weeks,</t>
  </si>
  <si>
    <t xml:space="preserve">The employees starts a new IMP and fall so this current SMP.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</si>
</sst>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4" fontId="1" fillId="3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4" fontId="0" fillId="3" borderId="0" xfId="0" applyNumberFormat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390526</xdr:colOff>
      <xdr:row>0</xdr:row>
      <xdr:rowOff>66675</xdr:rowOff>
    </xdr:from>
    <xdr:to>
      <xdr:col>8</xdr:col>
      <xdr:colOff>219075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4371976" y="66675"/>
          <a:ext cx="2266949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</a:t>
          </a:r>
          <a:r>
            <a:rPr lang="en-US" sz="1100" baseline="0"/>
            <a:t> variable hour employee's weekly hours worked in this column.</a:t>
          </a:r>
          <a:endParaRPr lang="en-US" sz="1100"/>
        </a:p>
      </xdr:txBody>
    </xdr:sp>
    <xdr:clientData/>
  </xdr:twoCellAnchor>
  <xdr:twoCellAnchor>
    <xdr:from>
      <xdr:col>3</xdr:col>
      <xdr:colOff>600075</xdr:colOff>
      <xdr:row>1</xdr:row>
      <xdr:rowOff>128588</xdr:rowOff>
    </xdr:from>
    <xdr:to>
      <xdr:col>4</xdr:col>
      <xdr:colOff>390526</xdr:colOff>
      <xdr:row>3</xdr:row>
      <xdr:rowOff>57150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>
          <a:off x="3895725" y="319088"/>
          <a:ext cx="476251" cy="3095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390526</xdr:colOff>
      <xdr:row>0</xdr:row>
      <xdr:rowOff>57150</xdr:rowOff>
    </xdr:from>
    <xdr:to>
      <xdr:col>15</xdr:col>
      <xdr:colOff>2657475</xdr:colOff>
      <xdr:row>2</xdr:row>
      <xdr:rowOff>180975</xdr:rowOff>
    </xdr:to>
    <xdr:sp macro="" textlink="">
      <xdr:nvSpPr>
        <xdr:cNvPr id="5" name="TextBox 4"/>
        <xdr:cNvSpPr txBox="1"/>
      </xdr:nvSpPr>
      <xdr:spPr>
        <a:xfrm>
          <a:off x="11896726" y="57150"/>
          <a:ext cx="2266949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</a:t>
          </a:r>
          <a:r>
            <a:rPr lang="en-US" sz="1100" baseline="0"/>
            <a:t> variable hour employee's weekly hours worked in this column.</a:t>
          </a:r>
          <a:endParaRPr lang="en-US" sz="1100"/>
        </a:p>
      </xdr:txBody>
    </xdr:sp>
    <xdr:clientData/>
  </xdr:twoCellAnchor>
  <xdr:twoCellAnchor>
    <xdr:from>
      <xdr:col>14</xdr:col>
      <xdr:colOff>523875</xdr:colOff>
      <xdr:row>1</xdr:row>
      <xdr:rowOff>119063</xdr:rowOff>
    </xdr:from>
    <xdr:to>
      <xdr:col>15</xdr:col>
      <xdr:colOff>390526</xdr:colOff>
      <xdr:row>3</xdr:row>
      <xdr:rowOff>47625</xdr:rowOff>
    </xdr:to>
    <xdr:cxnSp macro="">
      <xdr:nvCxnSpPr>
        <xdr:cNvPr id="6" name="Straight Arrow Connector 5"/>
        <xdr:cNvCxnSpPr>
          <a:stCxn id="5" idx="1"/>
        </xdr:cNvCxnSpPr>
      </xdr:nvCxnSpPr>
      <xdr:spPr>
        <a:xfrm flipH="1">
          <a:off x="11420475" y="309563"/>
          <a:ext cx="476251" cy="3095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390526</xdr:colOff>
      <xdr:row>0</xdr:row>
      <xdr:rowOff>66675</xdr:rowOff>
    </xdr:from>
    <xdr:to>
      <xdr:col>8</xdr:col>
      <xdr:colOff>219075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4371976" y="66675"/>
          <a:ext cx="2266949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</a:t>
          </a:r>
          <a:r>
            <a:rPr lang="en-US" sz="1100" baseline="0"/>
            <a:t> variable hour employee's weekly hours worked in this column.</a:t>
          </a:r>
          <a:endParaRPr lang="en-US" sz="1100"/>
        </a:p>
      </xdr:txBody>
    </xdr:sp>
    <xdr:clientData/>
  </xdr:twoCellAnchor>
  <xdr:twoCellAnchor>
    <xdr:from>
      <xdr:col>3</xdr:col>
      <xdr:colOff>600075</xdr:colOff>
      <xdr:row>1</xdr:row>
      <xdr:rowOff>128588</xdr:rowOff>
    </xdr:from>
    <xdr:to>
      <xdr:col>4</xdr:col>
      <xdr:colOff>390526</xdr:colOff>
      <xdr:row>3</xdr:row>
      <xdr:rowOff>57150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3895725" y="319088"/>
          <a:ext cx="476251" cy="3095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390526</xdr:colOff>
      <xdr:row>0</xdr:row>
      <xdr:rowOff>57150</xdr:rowOff>
    </xdr:from>
    <xdr:to>
      <xdr:col>15</xdr:col>
      <xdr:colOff>2657475</xdr:colOff>
      <xdr:row>2</xdr:row>
      <xdr:rowOff>180975</xdr:rowOff>
    </xdr:to>
    <xdr:sp macro="" textlink="">
      <xdr:nvSpPr>
        <xdr:cNvPr id="4" name="TextBox 3"/>
        <xdr:cNvSpPr txBox="1"/>
      </xdr:nvSpPr>
      <xdr:spPr>
        <a:xfrm>
          <a:off x="11287126" y="57150"/>
          <a:ext cx="2266949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</a:t>
          </a:r>
          <a:r>
            <a:rPr lang="en-US" sz="1100" baseline="0"/>
            <a:t> variable hour employee's weekly hours worked in this column.</a:t>
          </a:r>
          <a:endParaRPr lang="en-US" sz="1100"/>
        </a:p>
      </xdr:txBody>
    </xdr:sp>
    <xdr:clientData/>
  </xdr:twoCellAnchor>
  <xdr:twoCellAnchor>
    <xdr:from>
      <xdr:col>14</xdr:col>
      <xdr:colOff>523875</xdr:colOff>
      <xdr:row>1</xdr:row>
      <xdr:rowOff>119063</xdr:rowOff>
    </xdr:from>
    <xdr:to>
      <xdr:col>15</xdr:col>
      <xdr:colOff>390526</xdr:colOff>
      <xdr:row>3</xdr:row>
      <xdr:rowOff>47625</xdr:rowOff>
    </xdr:to>
    <xdr:cxnSp macro="">
      <xdr:nvCxnSpPr>
        <xdr:cNvPr id="5" name="Straight Arrow Connector 4"/>
        <xdr:cNvCxnSpPr>
          <a:stCxn id="4" idx="1"/>
        </xdr:cNvCxnSpPr>
      </xdr:nvCxnSpPr>
      <xdr:spPr>
        <a:xfrm flipH="1">
          <a:off x="10810875" y="309563"/>
          <a:ext cx="476251" cy="3095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7"/>
  <sheetViews>
    <sheetView tabSelected="1" workbookViewId="0">
      <selection activeCell="H35" sqref="H35"/>
    </sheetView>
  </sheetViews>
  <sheetFormatPr defaultRowHeight="15" x14ac:dyDescent="0.25"/>
  <cols>
    <col min="1" max="1" width="16.140625" style="1" customWidth="1"/>
    <col min="2" max="3" width="10.7109375" style="1" bestFit="1" customWidth="1"/>
    <col min="4" max="4" width="10.28515625" style="2" customWidth="1"/>
    <col min="5" max="12" width="9.140625" style="1"/>
    <col min="13" max="14" width="10.7109375" style="1" bestFit="1" customWidth="1"/>
    <col min="15" max="15" width="9.140625" style="1"/>
    <col min="16" max="16" width="61.5703125" style="1" bestFit="1" customWidth="1"/>
    <col min="17" max="16384" width="9.140625" style="1"/>
  </cols>
  <sheetData>
    <row r="1" spans="1:16" x14ac:dyDescent="0.25">
      <c r="B1" s="8" t="s">
        <v>5</v>
      </c>
      <c r="C1" s="8"/>
      <c r="D1" s="8"/>
      <c r="M1" s="8" t="s">
        <v>5</v>
      </c>
      <c r="N1" s="8"/>
      <c r="O1" s="8"/>
    </row>
    <row r="2" spans="1:16" x14ac:dyDescent="0.25">
      <c r="B2" s="9" t="s">
        <v>1</v>
      </c>
      <c r="C2" s="9"/>
      <c r="D2" s="9"/>
      <c r="M2" s="9" t="s">
        <v>0</v>
      </c>
      <c r="N2" s="9"/>
      <c r="O2" s="9"/>
      <c r="P2" s="10"/>
    </row>
    <row r="3" spans="1:16" x14ac:dyDescent="0.25">
      <c r="B3" s="10"/>
      <c r="C3" s="10"/>
      <c r="D3" s="10"/>
      <c r="M3" s="10"/>
      <c r="N3" s="10"/>
      <c r="O3" s="10"/>
      <c r="P3" s="10"/>
    </row>
    <row r="4" spans="1:16" x14ac:dyDescent="0.25">
      <c r="A4" s="15"/>
      <c r="B4" s="14">
        <v>42289</v>
      </c>
      <c r="C4" s="3">
        <f>B4+6</f>
        <v>42295</v>
      </c>
      <c r="D4" s="2">
        <v>29</v>
      </c>
      <c r="J4" s="13"/>
      <c r="K4" s="13"/>
      <c r="L4" s="13"/>
      <c r="M4" s="14">
        <v>42289</v>
      </c>
      <c r="N4" s="3">
        <f>M4+13</f>
        <v>42302</v>
      </c>
      <c r="O4" s="2">
        <f>29+29</f>
        <v>58</v>
      </c>
      <c r="P4" s="2"/>
    </row>
    <row r="5" spans="1:16" x14ac:dyDescent="0.25">
      <c r="B5" s="3">
        <f>C4+1</f>
        <v>42296</v>
      </c>
      <c r="C5" s="3">
        <f>B5+6</f>
        <v>42302</v>
      </c>
      <c r="D5" s="2">
        <v>29</v>
      </c>
      <c r="M5" s="3">
        <f>N4+1</f>
        <v>42303</v>
      </c>
      <c r="N5" s="3">
        <f>M5+13</f>
        <v>42316</v>
      </c>
      <c r="O5" s="2">
        <f t="shared" ref="O5:O29" si="0">29+29</f>
        <v>58</v>
      </c>
      <c r="P5" s="2"/>
    </row>
    <row r="6" spans="1:16" x14ac:dyDescent="0.25">
      <c r="B6" s="3">
        <f t="shared" ref="B6:B55" si="1">C5+1</f>
        <v>42303</v>
      </c>
      <c r="C6" s="3">
        <f t="shared" ref="C6:C55" si="2">B6+6</f>
        <v>42309</v>
      </c>
      <c r="D6" s="2">
        <v>29</v>
      </c>
      <c r="M6" s="3">
        <f t="shared" ref="M6:M29" si="3">N5+1</f>
        <v>42317</v>
      </c>
      <c r="N6" s="3">
        <f t="shared" ref="N6:N29" si="4">M6+13</f>
        <v>42330</v>
      </c>
      <c r="O6" s="2">
        <f t="shared" si="0"/>
        <v>58</v>
      </c>
      <c r="P6" s="2"/>
    </row>
    <row r="7" spans="1:16" x14ac:dyDescent="0.25">
      <c r="B7" s="3">
        <f t="shared" si="1"/>
        <v>42310</v>
      </c>
      <c r="C7" s="3">
        <f t="shared" si="2"/>
        <v>42316</v>
      </c>
      <c r="D7" s="2">
        <v>29</v>
      </c>
      <c r="M7" s="3">
        <f t="shared" si="3"/>
        <v>42331</v>
      </c>
      <c r="N7" s="3">
        <f t="shared" si="4"/>
        <v>42344</v>
      </c>
      <c r="O7" s="2">
        <f t="shared" si="0"/>
        <v>58</v>
      </c>
      <c r="P7" s="2"/>
    </row>
    <row r="8" spans="1:16" x14ac:dyDescent="0.25">
      <c r="B8" s="3">
        <f t="shared" si="1"/>
        <v>42317</v>
      </c>
      <c r="C8" s="3">
        <f t="shared" si="2"/>
        <v>42323</v>
      </c>
      <c r="D8" s="2">
        <v>29</v>
      </c>
      <c r="M8" s="3">
        <f t="shared" si="3"/>
        <v>42345</v>
      </c>
      <c r="N8" s="3">
        <f t="shared" si="4"/>
        <v>42358</v>
      </c>
      <c r="O8" s="2">
        <f t="shared" si="0"/>
        <v>58</v>
      </c>
      <c r="P8" s="2"/>
    </row>
    <row r="9" spans="1:16" x14ac:dyDescent="0.25">
      <c r="B9" s="3">
        <f t="shared" si="1"/>
        <v>42324</v>
      </c>
      <c r="C9" s="3">
        <f t="shared" si="2"/>
        <v>42330</v>
      </c>
      <c r="D9" s="2">
        <v>29</v>
      </c>
      <c r="M9" s="3">
        <f t="shared" si="3"/>
        <v>42359</v>
      </c>
      <c r="N9" s="3">
        <f t="shared" si="4"/>
        <v>42372</v>
      </c>
      <c r="O9" s="5">
        <v>0</v>
      </c>
      <c r="P9" s="6" t="s">
        <v>6</v>
      </c>
    </row>
    <row r="10" spans="1:16" x14ac:dyDescent="0.25">
      <c r="B10" s="3">
        <f t="shared" si="1"/>
        <v>42331</v>
      </c>
      <c r="C10" s="3">
        <f t="shared" si="2"/>
        <v>42337</v>
      </c>
      <c r="D10" s="2">
        <v>29</v>
      </c>
      <c r="M10" s="3">
        <f t="shared" si="3"/>
        <v>42373</v>
      </c>
      <c r="N10" s="3">
        <f t="shared" si="4"/>
        <v>42386</v>
      </c>
      <c r="O10" s="2">
        <f t="shared" si="0"/>
        <v>58</v>
      </c>
      <c r="P10" s="2"/>
    </row>
    <row r="11" spans="1:16" x14ac:dyDescent="0.25">
      <c r="B11" s="3">
        <f t="shared" si="1"/>
        <v>42338</v>
      </c>
      <c r="C11" s="3">
        <f t="shared" si="2"/>
        <v>42344</v>
      </c>
      <c r="D11" s="2">
        <v>29</v>
      </c>
      <c r="M11" s="3">
        <f t="shared" si="3"/>
        <v>42387</v>
      </c>
      <c r="N11" s="3">
        <f t="shared" si="4"/>
        <v>42400</v>
      </c>
      <c r="O11" s="2">
        <f t="shared" si="0"/>
        <v>58</v>
      </c>
      <c r="P11" s="2"/>
    </row>
    <row r="12" spans="1:16" x14ac:dyDescent="0.25">
      <c r="B12" s="3">
        <f t="shared" si="1"/>
        <v>42345</v>
      </c>
      <c r="C12" s="3">
        <f t="shared" si="2"/>
        <v>42351</v>
      </c>
      <c r="D12" s="2">
        <v>29</v>
      </c>
      <c r="M12" s="3">
        <f t="shared" si="3"/>
        <v>42401</v>
      </c>
      <c r="N12" s="3">
        <f t="shared" si="4"/>
        <v>42414</v>
      </c>
      <c r="O12" s="2">
        <f t="shared" si="0"/>
        <v>58</v>
      </c>
      <c r="P12" s="2"/>
    </row>
    <row r="13" spans="1:16" x14ac:dyDescent="0.25">
      <c r="B13" s="3">
        <f t="shared" si="1"/>
        <v>42352</v>
      </c>
      <c r="C13" s="3">
        <f t="shared" si="2"/>
        <v>42358</v>
      </c>
      <c r="D13" s="2">
        <v>29</v>
      </c>
      <c r="M13" s="3">
        <f t="shared" si="3"/>
        <v>42415</v>
      </c>
      <c r="N13" s="3">
        <f t="shared" si="4"/>
        <v>42428</v>
      </c>
      <c r="O13" s="2">
        <f t="shared" si="0"/>
        <v>58</v>
      </c>
      <c r="P13" s="2"/>
    </row>
    <row r="14" spans="1:16" x14ac:dyDescent="0.25">
      <c r="B14" s="3">
        <f t="shared" si="1"/>
        <v>42359</v>
      </c>
      <c r="C14" s="3">
        <f t="shared" si="2"/>
        <v>42365</v>
      </c>
      <c r="D14" s="5">
        <v>0</v>
      </c>
      <c r="E14" s="6" t="s">
        <v>4</v>
      </c>
      <c r="M14" s="3">
        <f t="shared" si="3"/>
        <v>42429</v>
      </c>
      <c r="N14" s="3">
        <f t="shared" si="4"/>
        <v>42442</v>
      </c>
      <c r="O14" s="2">
        <f t="shared" si="0"/>
        <v>58</v>
      </c>
      <c r="P14" s="2"/>
    </row>
    <row r="15" spans="1:16" x14ac:dyDescent="0.25">
      <c r="B15" s="3">
        <f t="shared" si="1"/>
        <v>42366</v>
      </c>
      <c r="C15" s="3">
        <f t="shared" si="2"/>
        <v>42372</v>
      </c>
      <c r="D15" s="5">
        <v>0</v>
      </c>
      <c r="E15" s="7" t="s">
        <v>2</v>
      </c>
      <c r="M15" s="3">
        <f t="shared" si="3"/>
        <v>42443</v>
      </c>
      <c r="N15" s="3">
        <f t="shared" si="4"/>
        <v>42456</v>
      </c>
      <c r="O15" s="2">
        <f t="shared" si="0"/>
        <v>58</v>
      </c>
      <c r="P15" s="2"/>
    </row>
    <row r="16" spans="1:16" x14ac:dyDescent="0.25">
      <c r="B16" s="3">
        <f t="shared" si="1"/>
        <v>42373</v>
      </c>
      <c r="C16" s="3">
        <f t="shared" si="2"/>
        <v>42379</v>
      </c>
      <c r="D16" s="2">
        <v>29</v>
      </c>
      <c r="M16" s="3">
        <f t="shared" si="3"/>
        <v>42457</v>
      </c>
      <c r="N16" s="3">
        <f t="shared" si="4"/>
        <v>42470</v>
      </c>
      <c r="O16" s="5">
        <v>0</v>
      </c>
      <c r="P16" s="6" t="s">
        <v>6</v>
      </c>
    </row>
    <row r="17" spans="2:16" x14ac:dyDescent="0.25">
      <c r="B17" s="3">
        <f t="shared" si="1"/>
        <v>42380</v>
      </c>
      <c r="C17" s="3">
        <f t="shared" si="2"/>
        <v>42386</v>
      </c>
      <c r="D17" s="2">
        <v>29</v>
      </c>
      <c r="M17" s="3">
        <f t="shared" si="3"/>
        <v>42471</v>
      </c>
      <c r="N17" s="3">
        <f t="shared" si="4"/>
        <v>42484</v>
      </c>
      <c r="O17" s="2">
        <f t="shared" si="0"/>
        <v>58</v>
      </c>
      <c r="P17" s="2"/>
    </row>
    <row r="18" spans="2:16" x14ac:dyDescent="0.25">
      <c r="B18" s="3">
        <f t="shared" si="1"/>
        <v>42387</v>
      </c>
      <c r="C18" s="3">
        <f t="shared" si="2"/>
        <v>42393</v>
      </c>
      <c r="D18" s="2">
        <v>29</v>
      </c>
      <c r="M18" s="3">
        <f t="shared" si="3"/>
        <v>42485</v>
      </c>
      <c r="N18" s="3">
        <f t="shared" si="4"/>
        <v>42498</v>
      </c>
      <c r="O18" s="2">
        <f t="shared" si="0"/>
        <v>58</v>
      </c>
      <c r="P18" s="2"/>
    </row>
    <row r="19" spans="2:16" x14ac:dyDescent="0.25">
      <c r="B19" s="3">
        <f t="shared" si="1"/>
        <v>42394</v>
      </c>
      <c r="C19" s="3">
        <f t="shared" si="2"/>
        <v>42400</v>
      </c>
      <c r="D19" s="2">
        <v>29</v>
      </c>
      <c r="M19" s="3">
        <f t="shared" si="3"/>
        <v>42499</v>
      </c>
      <c r="N19" s="3">
        <f t="shared" si="4"/>
        <v>42512</v>
      </c>
      <c r="O19" s="2">
        <f t="shared" si="0"/>
        <v>58</v>
      </c>
      <c r="P19" s="2"/>
    </row>
    <row r="20" spans="2:16" x14ac:dyDescent="0.25">
      <c r="B20" s="3">
        <f t="shared" si="1"/>
        <v>42401</v>
      </c>
      <c r="C20" s="3">
        <f t="shared" si="2"/>
        <v>42407</v>
      </c>
      <c r="D20" s="2">
        <v>29</v>
      </c>
      <c r="M20" s="3">
        <f t="shared" si="3"/>
        <v>42513</v>
      </c>
      <c r="N20" s="3">
        <f t="shared" si="4"/>
        <v>42526</v>
      </c>
      <c r="O20" s="2">
        <f t="shared" si="0"/>
        <v>58</v>
      </c>
      <c r="P20" s="2"/>
    </row>
    <row r="21" spans="2:16" x14ac:dyDescent="0.25">
      <c r="B21" s="3">
        <f t="shared" si="1"/>
        <v>42408</v>
      </c>
      <c r="C21" s="3">
        <f t="shared" si="2"/>
        <v>42414</v>
      </c>
      <c r="D21" s="2">
        <v>29</v>
      </c>
      <c r="M21" s="3">
        <f t="shared" si="3"/>
        <v>42527</v>
      </c>
      <c r="N21" s="3">
        <f t="shared" si="4"/>
        <v>42540</v>
      </c>
      <c r="O21" s="2">
        <f t="shared" si="0"/>
        <v>58</v>
      </c>
      <c r="P21" s="2"/>
    </row>
    <row r="22" spans="2:16" x14ac:dyDescent="0.25">
      <c r="B22" s="3">
        <f t="shared" si="1"/>
        <v>42415</v>
      </c>
      <c r="C22" s="3">
        <f t="shared" si="2"/>
        <v>42421</v>
      </c>
      <c r="D22" s="2">
        <v>29</v>
      </c>
      <c r="M22" s="3">
        <f t="shared" si="3"/>
        <v>42541</v>
      </c>
      <c r="N22" s="3">
        <f t="shared" si="4"/>
        <v>42554</v>
      </c>
      <c r="O22" s="2">
        <f t="shared" si="0"/>
        <v>58</v>
      </c>
      <c r="P22" s="2"/>
    </row>
    <row r="23" spans="2:16" x14ac:dyDescent="0.25">
      <c r="B23" s="3">
        <f t="shared" si="1"/>
        <v>42422</v>
      </c>
      <c r="C23" s="3">
        <f t="shared" si="2"/>
        <v>42428</v>
      </c>
      <c r="D23" s="2">
        <v>29</v>
      </c>
      <c r="M23" s="3">
        <f t="shared" si="3"/>
        <v>42555</v>
      </c>
      <c r="N23" s="3">
        <f t="shared" si="4"/>
        <v>42568</v>
      </c>
      <c r="O23" s="2">
        <f t="shared" si="0"/>
        <v>58</v>
      </c>
      <c r="P23" s="2"/>
    </row>
    <row r="24" spans="2:16" x14ac:dyDescent="0.25">
      <c r="B24" s="3">
        <f t="shared" si="1"/>
        <v>42429</v>
      </c>
      <c r="C24" s="3">
        <f t="shared" si="2"/>
        <v>42435</v>
      </c>
      <c r="D24" s="2">
        <v>29</v>
      </c>
      <c r="M24" s="3">
        <f t="shared" si="3"/>
        <v>42569</v>
      </c>
      <c r="N24" s="3">
        <f t="shared" si="4"/>
        <v>42582</v>
      </c>
      <c r="O24" s="2">
        <f t="shared" si="0"/>
        <v>58</v>
      </c>
      <c r="P24" s="2"/>
    </row>
    <row r="25" spans="2:16" x14ac:dyDescent="0.25">
      <c r="B25" s="3">
        <f t="shared" si="1"/>
        <v>42436</v>
      </c>
      <c r="C25" s="3">
        <f t="shared" si="2"/>
        <v>42442</v>
      </c>
      <c r="D25" s="2">
        <v>29</v>
      </c>
      <c r="M25" s="3">
        <f t="shared" si="3"/>
        <v>42583</v>
      </c>
      <c r="N25" s="3">
        <f t="shared" si="4"/>
        <v>42596</v>
      </c>
      <c r="O25" s="2">
        <f t="shared" si="0"/>
        <v>58</v>
      </c>
      <c r="P25" s="2"/>
    </row>
    <row r="26" spans="2:16" x14ac:dyDescent="0.25">
      <c r="B26" s="3">
        <f t="shared" si="1"/>
        <v>42443</v>
      </c>
      <c r="C26" s="3">
        <f t="shared" si="2"/>
        <v>42449</v>
      </c>
      <c r="D26" s="2">
        <v>29</v>
      </c>
      <c r="M26" s="3">
        <f t="shared" si="3"/>
        <v>42597</v>
      </c>
      <c r="N26" s="3">
        <f t="shared" si="4"/>
        <v>42610</v>
      </c>
      <c r="O26" s="2">
        <f t="shared" si="0"/>
        <v>58</v>
      </c>
      <c r="P26" s="2"/>
    </row>
    <row r="27" spans="2:16" x14ac:dyDescent="0.25">
      <c r="B27" s="3">
        <f t="shared" si="1"/>
        <v>42450</v>
      </c>
      <c r="C27" s="3">
        <f t="shared" si="2"/>
        <v>42456</v>
      </c>
      <c r="D27" s="2">
        <v>29</v>
      </c>
      <c r="M27" s="3">
        <f t="shared" si="3"/>
        <v>42611</v>
      </c>
      <c r="N27" s="3">
        <f t="shared" si="4"/>
        <v>42624</v>
      </c>
      <c r="O27" s="2">
        <f t="shared" si="0"/>
        <v>58</v>
      </c>
      <c r="P27" s="2"/>
    </row>
    <row r="28" spans="2:16" x14ac:dyDescent="0.25">
      <c r="B28" s="3">
        <f t="shared" si="1"/>
        <v>42457</v>
      </c>
      <c r="C28" s="3">
        <f t="shared" si="2"/>
        <v>42463</v>
      </c>
      <c r="D28" s="5">
        <v>0</v>
      </c>
      <c r="E28" s="6" t="s">
        <v>4</v>
      </c>
      <c r="M28" s="3">
        <f t="shared" si="3"/>
        <v>42625</v>
      </c>
      <c r="N28" s="3">
        <f t="shared" si="4"/>
        <v>42638</v>
      </c>
      <c r="O28" s="2">
        <f t="shared" si="0"/>
        <v>58</v>
      </c>
      <c r="P28" s="2"/>
    </row>
    <row r="29" spans="2:16" x14ac:dyDescent="0.25">
      <c r="B29" s="3">
        <f t="shared" si="1"/>
        <v>42464</v>
      </c>
      <c r="C29" s="3">
        <f t="shared" si="2"/>
        <v>42470</v>
      </c>
      <c r="D29" s="5">
        <v>0</v>
      </c>
      <c r="E29" s="7" t="s">
        <v>2</v>
      </c>
      <c r="M29" s="3">
        <f t="shared" si="3"/>
        <v>42639</v>
      </c>
      <c r="N29" s="3">
        <f t="shared" si="4"/>
        <v>42652</v>
      </c>
      <c r="O29" s="2">
        <f t="shared" si="0"/>
        <v>58</v>
      </c>
      <c r="P29" s="2"/>
    </row>
    <row r="30" spans="2:16" x14ac:dyDescent="0.25">
      <c r="B30" s="3">
        <f t="shared" si="1"/>
        <v>42471</v>
      </c>
      <c r="C30" s="3">
        <f t="shared" si="2"/>
        <v>42477</v>
      </c>
      <c r="D30" s="2">
        <v>29</v>
      </c>
      <c r="E30" s="7"/>
      <c r="M30" s="3"/>
      <c r="N30" s="3"/>
      <c r="O30" s="11">
        <f>AVERAGE(O4:O29)</f>
        <v>53.53846153846154</v>
      </c>
      <c r="P30" s="2"/>
    </row>
    <row r="31" spans="2:16" x14ac:dyDescent="0.25">
      <c r="B31" s="3">
        <f t="shared" si="1"/>
        <v>42478</v>
      </c>
      <c r="C31" s="3">
        <f t="shared" si="2"/>
        <v>42484</v>
      </c>
      <c r="D31" s="2">
        <v>29</v>
      </c>
      <c r="E31" s="6"/>
      <c r="M31" s="3"/>
      <c r="N31" s="3"/>
      <c r="O31" s="12">
        <f>O30/2</f>
        <v>26.76923076923077</v>
      </c>
      <c r="P31" s="1" t="s">
        <v>3</v>
      </c>
    </row>
    <row r="32" spans="2:16" x14ac:dyDescent="0.25">
      <c r="B32" s="3">
        <f t="shared" si="1"/>
        <v>42485</v>
      </c>
      <c r="C32" s="3">
        <f t="shared" si="2"/>
        <v>42491</v>
      </c>
      <c r="D32" s="2">
        <v>29</v>
      </c>
      <c r="E32" s="7"/>
      <c r="M32" s="3"/>
      <c r="N32" s="3"/>
      <c r="P32" s="2"/>
    </row>
    <row r="33" spans="2:16" x14ac:dyDescent="0.25">
      <c r="B33" s="3">
        <f t="shared" si="1"/>
        <v>42492</v>
      </c>
      <c r="C33" s="3">
        <f t="shared" si="2"/>
        <v>42498</v>
      </c>
      <c r="D33" s="2">
        <v>29</v>
      </c>
      <c r="M33" s="3"/>
      <c r="N33" s="3"/>
      <c r="P33" s="2"/>
    </row>
    <row r="34" spans="2:16" x14ac:dyDescent="0.25">
      <c r="B34" s="3">
        <f t="shared" si="1"/>
        <v>42499</v>
      </c>
      <c r="C34" s="3">
        <f t="shared" si="2"/>
        <v>42505</v>
      </c>
      <c r="D34" s="2">
        <v>29</v>
      </c>
      <c r="M34" s="3"/>
      <c r="N34" s="3"/>
      <c r="P34" s="2"/>
    </row>
    <row r="35" spans="2:16" x14ac:dyDescent="0.25">
      <c r="B35" s="3">
        <f t="shared" si="1"/>
        <v>42506</v>
      </c>
      <c r="C35" s="3">
        <f t="shared" si="2"/>
        <v>42512</v>
      </c>
      <c r="D35" s="2">
        <v>29</v>
      </c>
      <c r="M35" s="3"/>
      <c r="N35" s="3"/>
      <c r="P35" s="2"/>
    </row>
    <row r="36" spans="2:16" x14ac:dyDescent="0.25">
      <c r="B36" s="3">
        <f t="shared" si="1"/>
        <v>42513</v>
      </c>
      <c r="C36" s="3">
        <f t="shared" si="2"/>
        <v>42519</v>
      </c>
      <c r="D36" s="2">
        <v>29</v>
      </c>
      <c r="M36" s="3"/>
      <c r="N36" s="3"/>
      <c r="P36" s="2"/>
    </row>
    <row r="37" spans="2:16" x14ac:dyDescent="0.25">
      <c r="B37" s="3">
        <f t="shared" si="1"/>
        <v>42520</v>
      </c>
      <c r="C37" s="3">
        <f t="shared" si="2"/>
        <v>42526</v>
      </c>
      <c r="D37" s="2">
        <v>29</v>
      </c>
      <c r="M37" s="3"/>
      <c r="N37" s="3"/>
      <c r="P37" s="2"/>
    </row>
    <row r="38" spans="2:16" x14ac:dyDescent="0.25">
      <c r="B38" s="3">
        <f t="shared" si="1"/>
        <v>42527</v>
      </c>
      <c r="C38" s="3">
        <f t="shared" si="2"/>
        <v>42533</v>
      </c>
      <c r="D38" s="2">
        <v>29</v>
      </c>
      <c r="M38" s="3"/>
      <c r="N38" s="3"/>
    </row>
    <row r="39" spans="2:16" x14ac:dyDescent="0.25">
      <c r="B39" s="3">
        <f t="shared" si="1"/>
        <v>42534</v>
      </c>
      <c r="C39" s="3">
        <f t="shared" si="2"/>
        <v>42540</v>
      </c>
      <c r="D39" s="2">
        <v>29</v>
      </c>
      <c r="M39" s="3"/>
      <c r="N39" s="3"/>
    </row>
    <row r="40" spans="2:16" x14ac:dyDescent="0.25">
      <c r="B40" s="3">
        <f t="shared" si="1"/>
        <v>42541</v>
      </c>
      <c r="C40" s="3">
        <f t="shared" si="2"/>
        <v>42547</v>
      </c>
      <c r="D40" s="2">
        <v>29</v>
      </c>
      <c r="M40" s="3"/>
      <c r="N40" s="3"/>
    </row>
    <row r="41" spans="2:16" x14ac:dyDescent="0.25">
      <c r="B41" s="3">
        <f t="shared" si="1"/>
        <v>42548</v>
      </c>
      <c r="C41" s="3">
        <f t="shared" si="2"/>
        <v>42554</v>
      </c>
      <c r="D41" s="2">
        <v>29</v>
      </c>
      <c r="M41" s="3"/>
      <c r="N41" s="3"/>
    </row>
    <row r="42" spans="2:16" x14ac:dyDescent="0.25">
      <c r="B42" s="3">
        <f t="shared" si="1"/>
        <v>42555</v>
      </c>
      <c r="C42" s="3">
        <f t="shared" si="2"/>
        <v>42561</v>
      </c>
      <c r="D42" s="2">
        <v>29</v>
      </c>
      <c r="M42" s="3"/>
      <c r="N42" s="3"/>
    </row>
    <row r="43" spans="2:16" x14ac:dyDescent="0.25">
      <c r="B43" s="3">
        <f t="shared" si="1"/>
        <v>42562</v>
      </c>
      <c r="C43" s="3">
        <f t="shared" si="2"/>
        <v>42568</v>
      </c>
      <c r="D43" s="2">
        <v>29</v>
      </c>
      <c r="M43" s="3"/>
      <c r="N43" s="3"/>
    </row>
    <row r="44" spans="2:16" x14ac:dyDescent="0.25">
      <c r="B44" s="3">
        <f t="shared" si="1"/>
        <v>42569</v>
      </c>
      <c r="C44" s="3">
        <f t="shared" si="2"/>
        <v>42575</v>
      </c>
      <c r="D44" s="2">
        <v>29</v>
      </c>
    </row>
    <row r="45" spans="2:16" x14ac:dyDescent="0.25">
      <c r="B45" s="3">
        <f t="shared" si="1"/>
        <v>42576</v>
      </c>
      <c r="C45" s="3">
        <f t="shared" si="2"/>
        <v>42582</v>
      </c>
      <c r="D45" s="2">
        <v>29</v>
      </c>
    </row>
    <row r="46" spans="2:16" x14ac:dyDescent="0.25">
      <c r="B46" s="3">
        <f t="shared" si="1"/>
        <v>42583</v>
      </c>
      <c r="C46" s="3">
        <f t="shared" si="2"/>
        <v>42589</v>
      </c>
      <c r="D46" s="2">
        <v>29</v>
      </c>
    </row>
    <row r="47" spans="2:16" x14ac:dyDescent="0.25">
      <c r="B47" s="3">
        <f t="shared" si="1"/>
        <v>42590</v>
      </c>
      <c r="C47" s="3">
        <f t="shared" si="2"/>
        <v>42596</v>
      </c>
      <c r="D47" s="2">
        <v>29</v>
      </c>
    </row>
    <row r="48" spans="2:16" x14ac:dyDescent="0.25">
      <c r="B48" s="3">
        <f t="shared" si="1"/>
        <v>42597</v>
      </c>
      <c r="C48" s="3">
        <f t="shared" si="2"/>
        <v>42603</v>
      </c>
      <c r="D48" s="2">
        <v>29</v>
      </c>
    </row>
    <row r="49" spans="2:5" x14ac:dyDescent="0.25">
      <c r="B49" s="3">
        <f t="shared" si="1"/>
        <v>42604</v>
      </c>
      <c r="C49" s="3">
        <f t="shared" si="2"/>
        <v>42610</v>
      </c>
      <c r="D49" s="2">
        <v>29</v>
      </c>
    </row>
    <row r="50" spans="2:5" x14ac:dyDescent="0.25">
      <c r="B50" s="3">
        <f t="shared" si="1"/>
        <v>42611</v>
      </c>
      <c r="C50" s="3">
        <f t="shared" si="2"/>
        <v>42617</v>
      </c>
      <c r="D50" s="2">
        <v>29</v>
      </c>
    </row>
    <row r="51" spans="2:5" x14ac:dyDescent="0.25">
      <c r="B51" s="3">
        <f t="shared" si="1"/>
        <v>42618</v>
      </c>
      <c r="C51" s="3">
        <f t="shared" si="2"/>
        <v>42624</v>
      </c>
      <c r="D51" s="2">
        <v>29</v>
      </c>
    </row>
    <row r="52" spans="2:5" x14ac:dyDescent="0.25">
      <c r="B52" s="3">
        <f t="shared" si="1"/>
        <v>42625</v>
      </c>
      <c r="C52" s="3">
        <f t="shared" si="2"/>
        <v>42631</v>
      </c>
      <c r="D52" s="2">
        <v>29</v>
      </c>
    </row>
    <row r="53" spans="2:5" x14ac:dyDescent="0.25">
      <c r="B53" s="3">
        <f t="shared" si="1"/>
        <v>42632</v>
      </c>
      <c r="C53" s="3">
        <f t="shared" si="2"/>
        <v>42638</v>
      </c>
      <c r="D53" s="2">
        <v>29</v>
      </c>
    </row>
    <row r="54" spans="2:5" x14ac:dyDescent="0.25">
      <c r="B54" s="3">
        <f t="shared" si="1"/>
        <v>42639</v>
      </c>
      <c r="C54" s="3">
        <f t="shared" si="2"/>
        <v>42645</v>
      </c>
      <c r="D54" s="2">
        <v>29</v>
      </c>
    </row>
    <row r="55" spans="2:5" x14ac:dyDescent="0.25">
      <c r="B55" s="3">
        <f t="shared" si="1"/>
        <v>42646</v>
      </c>
      <c r="C55" s="3">
        <f t="shared" si="2"/>
        <v>42652</v>
      </c>
      <c r="D55" s="2">
        <v>29</v>
      </c>
    </row>
    <row r="56" spans="2:5" x14ac:dyDescent="0.25">
      <c r="B56" s="3"/>
      <c r="C56" s="3"/>
      <c r="D56" s="4">
        <f>AVERAGE(D4:D55)</f>
        <v>26.76923076923077</v>
      </c>
      <c r="E56" s="1" t="s">
        <v>3</v>
      </c>
    </row>
    <row r="57" spans="2:5" x14ac:dyDescent="0.25">
      <c r="B57" s="3"/>
      <c r="C57" s="3"/>
    </row>
    <row r="58" spans="2:5" x14ac:dyDescent="0.25">
      <c r="B58" s="3"/>
      <c r="C58" s="3"/>
    </row>
    <row r="59" spans="2:5" x14ac:dyDescent="0.25">
      <c r="B59" s="3"/>
      <c r="C59" s="3"/>
    </row>
    <row r="60" spans="2:5" x14ac:dyDescent="0.25">
      <c r="B60" s="3"/>
      <c r="C60" s="3"/>
    </row>
    <row r="61" spans="2:5" x14ac:dyDescent="0.25">
      <c r="B61" s="3"/>
      <c r="C61" s="3"/>
    </row>
    <row r="62" spans="2:5" x14ac:dyDescent="0.25">
      <c r="B62" s="3"/>
      <c r="C62" s="3"/>
    </row>
    <row r="63" spans="2:5" x14ac:dyDescent="0.25">
      <c r="B63" s="3"/>
      <c r="C63" s="3"/>
    </row>
    <row r="64" spans="2:5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</sheetData>
  <sheetProtection password="CC61" sheet="1" objects="1" scenarios="1"/>
  <mergeCells count="5">
    <mergeCell ref="M2:O2"/>
    <mergeCell ref="B2:D2"/>
    <mergeCell ref="B1:D1"/>
    <mergeCell ref="M1:O1"/>
    <mergeCell ref="J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7"/>
  <sheetViews>
    <sheetView workbookViewId="0">
      <selection activeCell="J15" sqref="J15"/>
    </sheetView>
  </sheetViews>
  <sheetFormatPr defaultRowHeight="15" x14ac:dyDescent="0.25"/>
  <cols>
    <col min="1" max="1" width="16.85546875" style="1" customWidth="1"/>
    <col min="2" max="3" width="10.7109375" style="1" bestFit="1" customWidth="1"/>
    <col min="4" max="4" width="10.28515625" style="2" customWidth="1"/>
    <col min="5" max="12" width="9.140625" style="1"/>
    <col min="13" max="14" width="10.7109375" style="1" bestFit="1" customWidth="1"/>
    <col min="15" max="15" width="9.140625" style="1"/>
    <col min="16" max="16" width="61.5703125" style="1" bestFit="1" customWidth="1"/>
    <col min="17" max="16384" width="9.140625" style="1"/>
  </cols>
  <sheetData>
    <row r="1" spans="1:16" x14ac:dyDescent="0.25">
      <c r="B1" s="8" t="s">
        <v>7</v>
      </c>
      <c r="C1" s="8"/>
      <c r="D1" s="8"/>
      <c r="M1" s="8" t="s">
        <v>7</v>
      </c>
      <c r="N1" s="8"/>
      <c r="O1" s="8"/>
    </row>
    <row r="2" spans="1:16" x14ac:dyDescent="0.25">
      <c r="B2" s="9" t="s">
        <v>1</v>
      </c>
      <c r="C2" s="9"/>
      <c r="D2" s="9"/>
      <c r="M2" s="9" t="s">
        <v>0</v>
      </c>
      <c r="N2" s="9"/>
      <c r="O2" s="9"/>
      <c r="P2" s="10"/>
    </row>
    <row r="3" spans="1:16" x14ac:dyDescent="0.25">
      <c r="B3" s="10"/>
      <c r="C3" s="10"/>
      <c r="D3" s="10"/>
      <c r="M3" s="10"/>
      <c r="N3" s="10"/>
      <c r="O3" s="10"/>
      <c r="P3" s="10"/>
    </row>
    <row r="4" spans="1:16" x14ac:dyDescent="0.25">
      <c r="A4" s="15"/>
      <c r="B4" s="14">
        <v>42289</v>
      </c>
      <c r="C4" s="3">
        <f>B4+6</f>
        <v>42295</v>
      </c>
      <c r="D4" s="2">
        <v>29</v>
      </c>
      <c r="J4" s="13"/>
      <c r="K4" s="13"/>
      <c r="L4" s="13"/>
      <c r="M4" s="14">
        <v>42289</v>
      </c>
      <c r="N4" s="3">
        <f>M4+13</f>
        <v>42302</v>
      </c>
      <c r="O4" s="2">
        <f>29+29</f>
        <v>58</v>
      </c>
      <c r="P4" s="2"/>
    </row>
    <row r="5" spans="1:16" x14ac:dyDescent="0.25">
      <c r="B5" s="3">
        <f>C4+1</f>
        <v>42296</v>
      </c>
      <c r="C5" s="3">
        <f>B5+6</f>
        <v>42302</v>
      </c>
      <c r="D5" s="2">
        <v>29</v>
      </c>
      <c r="M5" s="3">
        <f>N4+1</f>
        <v>42303</v>
      </c>
      <c r="N5" s="3">
        <f>M5+13</f>
        <v>42316</v>
      </c>
      <c r="O5" s="2">
        <f t="shared" ref="O5:O29" si="0">29+29</f>
        <v>58</v>
      </c>
      <c r="P5" s="2"/>
    </row>
    <row r="6" spans="1:16" x14ac:dyDescent="0.25">
      <c r="B6" s="3">
        <f t="shared" ref="B6:B55" si="1">C5+1</f>
        <v>42303</v>
      </c>
      <c r="C6" s="3">
        <f t="shared" ref="C6:C55" si="2">B6+6</f>
        <v>42309</v>
      </c>
      <c r="D6" s="2">
        <v>29</v>
      </c>
      <c r="M6" s="3">
        <f t="shared" ref="M6:M29" si="3">N5+1</f>
        <v>42317</v>
      </c>
      <c r="N6" s="3">
        <f t="shared" ref="N6:N29" si="4">M6+13</f>
        <v>42330</v>
      </c>
      <c r="O6" s="2">
        <f t="shared" si="0"/>
        <v>58</v>
      </c>
      <c r="P6" s="2"/>
    </row>
    <row r="7" spans="1:16" x14ac:dyDescent="0.25">
      <c r="B7" s="3">
        <f t="shared" si="1"/>
        <v>42310</v>
      </c>
      <c r="C7" s="3">
        <f t="shared" si="2"/>
        <v>42316</v>
      </c>
      <c r="D7" s="2">
        <v>29</v>
      </c>
      <c r="M7" s="3">
        <f t="shared" si="3"/>
        <v>42331</v>
      </c>
      <c r="N7" s="3">
        <f t="shared" si="4"/>
        <v>42344</v>
      </c>
      <c r="O7" s="2">
        <f t="shared" si="0"/>
        <v>58</v>
      </c>
      <c r="P7" s="2"/>
    </row>
    <row r="8" spans="1:16" x14ac:dyDescent="0.25">
      <c r="B8" s="3">
        <f t="shared" si="1"/>
        <v>42317</v>
      </c>
      <c r="C8" s="3">
        <f t="shared" si="2"/>
        <v>42323</v>
      </c>
      <c r="D8" s="2">
        <v>29</v>
      </c>
      <c r="M8" s="3">
        <f t="shared" si="3"/>
        <v>42345</v>
      </c>
      <c r="N8" s="3">
        <f t="shared" si="4"/>
        <v>42358</v>
      </c>
      <c r="O8" s="2">
        <f t="shared" si="0"/>
        <v>58</v>
      </c>
      <c r="P8" s="2"/>
    </row>
    <row r="9" spans="1:16" x14ac:dyDescent="0.25">
      <c r="B9" s="3">
        <f t="shared" si="1"/>
        <v>42324</v>
      </c>
      <c r="C9" s="3">
        <f t="shared" si="2"/>
        <v>42330</v>
      </c>
      <c r="D9" s="2">
        <v>29</v>
      </c>
      <c r="M9" s="3">
        <f t="shared" si="3"/>
        <v>42359</v>
      </c>
      <c r="N9" s="3">
        <f t="shared" si="4"/>
        <v>42372</v>
      </c>
      <c r="O9" s="2">
        <f t="shared" si="0"/>
        <v>58</v>
      </c>
      <c r="P9" s="6"/>
    </row>
    <row r="10" spans="1:16" x14ac:dyDescent="0.25">
      <c r="B10" s="3">
        <f t="shared" si="1"/>
        <v>42331</v>
      </c>
      <c r="C10" s="3">
        <f t="shared" si="2"/>
        <v>42337</v>
      </c>
      <c r="D10" s="2">
        <v>29</v>
      </c>
      <c r="M10" s="3">
        <f t="shared" si="3"/>
        <v>42373</v>
      </c>
      <c r="N10" s="3">
        <f t="shared" si="4"/>
        <v>42386</v>
      </c>
      <c r="O10" s="2">
        <f t="shared" si="0"/>
        <v>58</v>
      </c>
      <c r="P10" s="2"/>
    </row>
    <row r="11" spans="1:16" x14ac:dyDescent="0.25">
      <c r="B11" s="3">
        <f t="shared" si="1"/>
        <v>42338</v>
      </c>
      <c r="C11" s="3">
        <f t="shared" si="2"/>
        <v>42344</v>
      </c>
      <c r="D11" s="2">
        <v>29</v>
      </c>
      <c r="M11" s="3">
        <f t="shared" si="3"/>
        <v>42387</v>
      </c>
      <c r="N11" s="3">
        <f t="shared" si="4"/>
        <v>42400</v>
      </c>
      <c r="O11" s="2">
        <f t="shared" si="0"/>
        <v>58</v>
      </c>
      <c r="P11" s="2"/>
    </row>
    <row r="12" spans="1:16" x14ac:dyDescent="0.25">
      <c r="B12" s="3">
        <f t="shared" si="1"/>
        <v>42345</v>
      </c>
      <c r="C12" s="3">
        <f t="shared" si="2"/>
        <v>42351</v>
      </c>
      <c r="D12" s="2">
        <v>29</v>
      </c>
      <c r="M12" s="3">
        <f t="shared" si="3"/>
        <v>42401</v>
      </c>
      <c r="N12" s="3">
        <f t="shared" si="4"/>
        <v>42414</v>
      </c>
      <c r="O12" s="2">
        <f t="shared" si="0"/>
        <v>58</v>
      </c>
      <c r="P12" s="2"/>
    </row>
    <row r="13" spans="1:16" x14ac:dyDescent="0.25">
      <c r="B13" s="3">
        <f t="shared" si="1"/>
        <v>42352</v>
      </c>
      <c r="C13" s="3">
        <f t="shared" si="2"/>
        <v>42358</v>
      </c>
      <c r="D13" s="2">
        <v>29</v>
      </c>
      <c r="M13" s="3">
        <f t="shared" si="3"/>
        <v>42415</v>
      </c>
      <c r="N13" s="3">
        <f t="shared" si="4"/>
        <v>42428</v>
      </c>
      <c r="O13" s="16"/>
      <c r="P13" s="6" t="s">
        <v>9</v>
      </c>
    </row>
    <row r="14" spans="1:16" x14ac:dyDescent="0.25">
      <c r="B14" s="3">
        <f t="shared" si="1"/>
        <v>42359</v>
      </c>
      <c r="C14" s="3">
        <f t="shared" si="2"/>
        <v>42365</v>
      </c>
      <c r="D14" s="2">
        <v>29</v>
      </c>
      <c r="E14" s="6"/>
      <c r="M14" s="3">
        <f t="shared" si="3"/>
        <v>42429</v>
      </c>
      <c r="N14" s="3">
        <f t="shared" si="4"/>
        <v>42442</v>
      </c>
      <c r="O14" s="16"/>
      <c r="P14" s="7" t="s">
        <v>8</v>
      </c>
    </row>
    <row r="15" spans="1:16" x14ac:dyDescent="0.25">
      <c r="B15" s="3">
        <f t="shared" si="1"/>
        <v>42366</v>
      </c>
      <c r="C15" s="3">
        <f t="shared" si="2"/>
        <v>42372</v>
      </c>
      <c r="D15" s="2">
        <v>29</v>
      </c>
      <c r="E15" s="7"/>
      <c r="M15" s="3">
        <f t="shared" si="3"/>
        <v>42443</v>
      </c>
      <c r="N15" s="3">
        <f t="shared" si="4"/>
        <v>42456</v>
      </c>
      <c r="O15" s="16"/>
      <c r="P15" s="2"/>
    </row>
    <row r="16" spans="1:16" x14ac:dyDescent="0.25">
      <c r="B16" s="3">
        <f t="shared" si="1"/>
        <v>42373</v>
      </c>
      <c r="C16" s="3">
        <f t="shared" si="2"/>
        <v>42379</v>
      </c>
      <c r="D16" s="2">
        <v>29</v>
      </c>
      <c r="M16" s="3">
        <f t="shared" si="3"/>
        <v>42457</v>
      </c>
      <c r="N16" s="3">
        <f t="shared" si="4"/>
        <v>42470</v>
      </c>
      <c r="O16" s="17"/>
      <c r="P16" s="6"/>
    </row>
    <row r="17" spans="2:16" x14ac:dyDescent="0.25">
      <c r="B17" s="3">
        <f t="shared" si="1"/>
        <v>42380</v>
      </c>
      <c r="C17" s="3">
        <f t="shared" si="2"/>
        <v>42386</v>
      </c>
      <c r="D17" s="2">
        <v>29</v>
      </c>
      <c r="M17" s="3">
        <f t="shared" si="3"/>
        <v>42471</v>
      </c>
      <c r="N17" s="3">
        <f t="shared" si="4"/>
        <v>42484</v>
      </c>
      <c r="O17" s="16"/>
      <c r="P17" s="2"/>
    </row>
    <row r="18" spans="2:16" x14ac:dyDescent="0.25">
      <c r="B18" s="3">
        <f t="shared" si="1"/>
        <v>42387</v>
      </c>
      <c r="C18" s="3">
        <f t="shared" si="2"/>
        <v>42393</v>
      </c>
      <c r="D18" s="2">
        <v>29</v>
      </c>
      <c r="M18" s="3">
        <f t="shared" si="3"/>
        <v>42485</v>
      </c>
      <c r="N18" s="3">
        <f t="shared" si="4"/>
        <v>42498</v>
      </c>
      <c r="O18" s="16"/>
      <c r="P18" s="2"/>
    </row>
    <row r="19" spans="2:16" x14ac:dyDescent="0.25">
      <c r="B19" s="3">
        <f t="shared" si="1"/>
        <v>42394</v>
      </c>
      <c r="C19" s="3">
        <f t="shared" si="2"/>
        <v>42400</v>
      </c>
      <c r="D19" s="2">
        <v>29</v>
      </c>
      <c r="M19" s="3">
        <f t="shared" si="3"/>
        <v>42499</v>
      </c>
      <c r="N19" s="3">
        <f t="shared" si="4"/>
        <v>42512</v>
      </c>
      <c r="O19" s="16"/>
      <c r="P19" s="2"/>
    </row>
    <row r="20" spans="2:16" x14ac:dyDescent="0.25">
      <c r="B20" s="3">
        <f t="shared" si="1"/>
        <v>42401</v>
      </c>
      <c r="C20" s="3">
        <f t="shared" si="2"/>
        <v>42407</v>
      </c>
      <c r="D20" s="2">
        <v>29</v>
      </c>
      <c r="M20" s="3">
        <f t="shared" si="3"/>
        <v>42513</v>
      </c>
      <c r="N20" s="3">
        <f t="shared" si="4"/>
        <v>42526</v>
      </c>
      <c r="O20" s="16"/>
      <c r="P20" s="2"/>
    </row>
    <row r="21" spans="2:16" x14ac:dyDescent="0.25">
      <c r="B21" s="3">
        <f t="shared" si="1"/>
        <v>42408</v>
      </c>
      <c r="C21" s="3">
        <f t="shared" si="2"/>
        <v>42414</v>
      </c>
      <c r="D21" s="2">
        <v>29</v>
      </c>
      <c r="M21" s="3">
        <f t="shared" si="3"/>
        <v>42527</v>
      </c>
      <c r="N21" s="3">
        <f t="shared" si="4"/>
        <v>42540</v>
      </c>
      <c r="O21" s="16"/>
      <c r="P21" s="2"/>
    </row>
    <row r="22" spans="2:16" x14ac:dyDescent="0.25">
      <c r="B22" s="3">
        <f t="shared" si="1"/>
        <v>42415</v>
      </c>
      <c r="C22" s="3">
        <f t="shared" si="2"/>
        <v>42421</v>
      </c>
      <c r="D22" s="16"/>
      <c r="E22" s="6" t="s">
        <v>9</v>
      </c>
      <c r="M22" s="3">
        <f t="shared" si="3"/>
        <v>42541</v>
      </c>
      <c r="N22" s="3">
        <f t="shared" si="4"/>
        <v>42554</v>
      </c>
      <c r="O22" s="16"/>
      <c r="P22" s="2"/>
    </row>
    <row r="23" spans="2:16" x14ac:dyDescent="0.25">
      <c r="B23" s="3">
        <f t="shared" si="1"/>
        <v>42422</v>
      </c>
      <c r="C23" s="3">
        <f t="shared" si="2"/>
        <v>42428</v>
      </c>
      <c r="D23" s="16"/>
      <c r="E23" s="7" t="s">
        <v>8</v>
      </c>
      <c r="M23" s="3">
        <f t="shared" si="3"/>
        <v>42555</v>
      </c>
      <c r="N23" s="3">
        <f t="shared" si="4"/>
        <v>42568</v>
      </c>
      <c r="O23" s="16"/>
      <c r="P23" s="2"/>
    </row>
    <row r="24" spans="2:16" x14ac:dyDescent="0.25">
      <c r="B24" s="3">
        <f t="shared" si="1"/>
        <v>42429</v>
      </c>
      <c r="C24" s="3">
        <f t="shared" si="2"/>
        <v>42435</v>
      </c>
      <c r="D24" s="16"/>
      <c r="M24" s="3">
        <f t="shared" si="3"/>
        <v>42569</v>
      </c>
      <c r="N24" s="3">
        <f t="shared" si="4"/>
        <v>42582</v>
      </c>
      <c r="O24" s="16"/>
      <c r="P24" s="2"/>
    </row>
    <row r="25" spans="2:16" x14ac:dyDescent="0.25">
      <c r="B25" s="3">
        <f t="shared" si="1"/>
        <v>42436</v>
      </c>
      <c r="C25" s="3">
        <f t="shared" si="2"/>
        <v>42442</v>
      </c>
      <c r="D25" s="16"/>
      <c r="M25" s="3">
        <f t="shared" si="3"/>
        <v>42583</v>
      </c>
      <c r="N25" s="3">
        <f t="shared" si="4"/>
        <v>42596</v>
      </c>
      <c r="O25" s="16"/>
      <c r="P25" s="2"/>
    </row>
    <row r="26" spans="2:16" x14ac:dyDescent="0.25">
      <c r="B26" s="3">
        <f t="shared" si="1"/>
        <v>42443</v>
      </c>
      <c r="C26" s="3">
        <f t="shared" si="2"/>
        <v>42449</v>
      </c>
      <c r="D26" s="16"/>
      <c r="M26" s="3">
        <f t="shared" si="3"/>
        <v>42597</v>
      </c>
      <c r="N26" s="3">
        <f t="shared" si="4"/>
        <v>42610</v>
      </c>
      <c r="O26" s="2">
        <f t="shared" si="0"/>
        <v>58</v>
      </c>
      <c r="P26" s="1" t="s">
        <v>10</v>
      </c>
    </row>
    <row r="27" spans="2:16" x14ac:dyDescent="0.25">
      <c r="B27" s="3">
        <f t="shared" si="1"/>
        <v>42450</v>
      </c>
      <c r="C27" s="3">
        <f t="shared" si="2"/>
        <v>42456</v>
      </c>
      <c r="D27" s="16"/>
      <c r="M27" s="3">
        <f t="shared" si="3"/>
        <v>42611</v>
      </c>
      <c r="N27" s="3">
        <f t="shared" si="4"/>
        <v>42624</v>
      </c>
      <c r="O27" s="2">
        <f t="shared" si="0"/>
        <v>58</v>
      </c>
      <c r="P27" s="2"/>
    </row>
    <row r="28" spans="2:16" x14ac:dyDescent="0.25">
      <c r="B28" s="3">
        <f t="shared" si="1"/>
        <v>42457</v>
      </c>
      <c r="C28" s="3">
        <f t="shared" si="2"/>
        <v>42463</v>
      </c>
      <c r="D28" s="17"/>
      <c r="E28" s="6"/>
      <c r="M28" s="3">
        <f t="shared" si="3"/>
        <v>42625</v>
      </c>
      <c r="N28" s="3">
        <f t="shared" si="4"/>
        <v>42638</v>
      </c>
      <c r="O28" s="2">
        <f t="shared" si="0"/>
        <v>58</v>
      </c>
      <c r="P28" s="2"/>
    </row>
    <row r="29" spans="2:16" x14ac:dyDescent="0.25">
      <c r="B29" s="3">
        <f t="shared" si="1"/>
        <v>42464</v>
      </c>
      <c r="C29" s="3">
        <f t="shared" si="2"/>
        <v>42470</v>
      </c>
      <c r="D29" s="17"/>
      <c r="E29" s="7"/>
      <c r="M29" s="3">
        <f t="shared" si="3"/>
        <v>42639</v>
      </c>
      <c r="N29" s="3">
        <f t="shared" si="4"/>
        <v>42652</v>
      </c>
      <c r="O29" s="2">
        <f t="shared" si="0"/>
        <v>58</v>
      </c>
      <c r="P29" s="2"/>
    </row>
    <row r="30" spans="2:16" x14ac:dyDescent="0.25">
      <c r="B30" s="3">
        <f t="shared" si="1"/>
        <v>42471</v>
      </c>
      <c r="C30" s="3">
        <f t="shared" si="2"/>
        <v>42477</v>
      </c>
      <c r="D30" s="16"/>
      <c r="E30" s="7"/>
      <c r="M30" s="3"/>
      <c r="N30" s="3"/>
      <c r="O30" s="11">
        <f>AVERAGE(O4:O29)</f>
        <v>58</v>
      </c>
      <c r="P30" s="2"/>
    </row>
    <row r="31" spans="2:16" x14ac:dyDescent="0.25">
      <c r="B31" s="3">
        <f t="shared" si="1"/>
        <v>42478</v>
      </c>
      <c r="C31" s="3">
        <f t="shared" si="2"/>
        <v>42484</v>
      </c>
      <c r="D31" s="16"/>
      <c r="E31" s="6"/>
      <c r="M31" s="3"/>
      <c r="N31" s="3"/>
      <c r="O31" s="11">
        <f>AVERAGE(O5:O30)</f>
        <v>58</v>
      </c>
      <c r="P31" s="2"/>
    </row>
    <row r="32" spans="2:16" x14ac:dyDescent="0.25">
      <c r="B32" s="3">
        <f t="shared" si="1"/>
        <v>42485</v>
      </c>
      <c r="C32" s="3">
        <f t="shared" si="2"/>
        <v>42491</v>
      </c>
      <c r="D32" s="16"/>
      <c r="E32" s="7"/>
      <c r="M32" s="3"/>
      <c r="N32" s="3"/>
      <c r="P32" s="2"/>
    </row>
    <row r="33" spans="2:16" x14ac:dyDescent="0.25">
      <c r="B33" s="3">
        <f t="shared" si="1"/>
        <v>42492</v>
      </c>
      <c r="C33" s="3">
        <f t="shared" si="2"/>
        <v>42498</v>
      </c>
      <c r="D33" s="16"/>
      <c r="M33" s="3"/>
      <c r="N33" s="3"/>
      <c r="P33" s="2"/>
    </row>
    <row r="34" spans="2:16" x14ac:dyDescent="0.25">
      <c r="B34" s="3">
        <f t="shared" si="1"/>
        <v>42499</v>
      </c>
      <c r="C34" s="3">
        <f t="shared" si="2"/>
        <v>42505</v>
      </c>
      <c r="D34" s="16"/>
      <c r="M34" s="3"/>
      <c r="N34" s="3"/>
      <c r="P34" s="2"/>
    </row>
    <row r="35" spans="2:16" x14ac:dyDescent="0.25">
      <c r="B35" s="3">
        <f t="shared" si="1"/>
        <v>42506</v>
      </c>
      <c r="C35" s="3">
        <f t="shared" si="2"/>
        <v>42512</v>
      </c>
      <c r="D35" s="16"/>
      <c r="M35" s="3"/>
      <c r="N35" s="3"/>
      <c r="P35" s="2"/>
    </row>
    <row r="36" spans="2:16" x14ac:dyDescent="0.25">
      <c r="B36" s="3">
        <f t="shared" si="1"/>
        <v>42513</v>
      </c>
      <c r="C36" s="3">
        <f t="shared" si="2"/>
        <v>42519</v>
      </c>
      <c r="D36" s="16"/>
      <c r="M36" s="3"/>
      <c r="N36" s="3"/>
      <c r="P36" s="2"/>
    </row>
    <row r="37" spans="2:16" x14ac:dyDescent="0.25">
      <c r="B37" s="3">
        <f t="shared" si="1"/>
        <v>42520</v>
      </c>
      <c r="C37" s="3">
        <f t="shared" si="2"/>
        <v>42526</v>
      </c>
      <c r="D37" s="16"/>
      <c r="M37" s="3"/>
      <c r="N37" s="3"/>
      <c r="P37" s="2"/>
    </row>
    <row r="38" spans="2:16" x14ac:dyDescent="0.25">
      <c r="B38" s="3">
        <f t="shared" si="1"/>
        <v>42527</v>
      </c>
      <c r="C38" s="3">
        <f t="shared" si="2"/>
        <v>42533</v>
      </c>
      <c r="D38" s="16"/>
      <c r="M38" s="3"/>
      <c r="N38" s="3"/>
    </row>
    <row r="39" spans="2:16" x14ac:dyDescent="0.25">
      <c r="B39" s="3">
        <f t="shared" si="1"/>
        <v>42534</v>
      </c>
      <c r="C39" s="3">
        <f t="shared" si="2"/>
        <v>42540</v>
      </c>
      <c r="D39" s="16"/>
      <c r="M39" s="3"/>
      <c r="N39" s="3"/>
    </row>
    <row r="40" spans="2:16" x14ac:dyDescent="0.25">
      <c r="B40" s="3">
        <f t="shared" si="1"/>
        <v>42541</v>
      </c>
      <c r="C40" s="3">
        <f t="shared" si="2"/>
        <v>42547</v>
      </c>
      <c r="D40" s="16"/>
      <c r="M40" s="3"/>
      <c r="N40" s="3"/>
    </row>
    <row r="41" spans="2:16" x14ac:dyDescent="0.25">
      <c r="B41" s="3">
        <f t="shared" si="1"/>
        <v>42548</v>
      </c>
      <c r="C41" s="3">
        <f t="shared" si="2"/>
        <v>42554</v>
      </c>
      <c r="D41" s="16"/>
      <c r="M41" s="3"/>
      <c r="N41" s="3"/>
    </row>
    <row r="42" spans="2:16" x14ac:dyDescent="0.25">
      <c r="B42" s="3">
        <f t="shared" si="1"/>
        <v>42555</v>
      </c>
      <c r="C42" s="3">
        <f t="shared" si="2"/>
        <v>42561</v>
      </c>
      <c r="D42" s="16"/>
      <c r="M42" s="3"/>
      <c r="N42" s="3"/>
    </row>
    <row r="43" spans="2:16" x14ac:dyDescent="0.25">
      <c r="B43" s="3">
        <f t="shared" si="1"/>
        <v>42562</v>
      </c>
      <c r="C43" s="3">
        <f t="shared" si="2"/>
        <v>42568</v>
      </c>
      <c r="D43" s="16"/>
      <c r="M43" s="3"/>
      <c r="N43" s="3"/>
    </row>
    <row r="44" spans="2:16" x14ac:dyDescent="0.25">
      <c r="B44" s="3">
        <f t="shared" si="1"/>
        <v>42569</v>
      </c>
      <c r="C44" s="3">
        <f t="shared" si="2"/>
        <v>42575</v>
      </c>
      <c r="D44" s="16"/>
    </row>
    <row r="45" spans="2:16" x14ac:dyDescent="0.25">
      <c r="B45" s="3">
        <f t="shared" si="1"/>
        <v>42576</v>
      </c>
      <c r="C45" s="3">
        <f t="shared" si="2"/>
        <v>42582</v>
      </c>
      <c r="D45" s="16"/>
    </row>
    <row r="46" spans="2:16" x14ac:dyDescent="0.25">
      <c r="B46" s="3">
        <f t="shared" si="1"/>
        <v>42583</v>
      </c>
      <c r="C46" s="3">
        <f t="shared" si="2"/>
        <v>42589</v>
      </c>
      <c r="D46" s="16"/>
    </row>
    <row r="47" spans="2:16" x14ac:dyDescent="0.25">
      <c r="B47" s="3">
        <f t="shared" si="1"/>
        <v>42590</v>
      </c>
      <c r="C47" s="3">
        <f t="shared" si="2"/>
        <v>42596</v>
      </c>
      <c r="D47" s="16"/>
    </row>
    <row r="48" spans="2:16" x14ac:dyDescent="0.25">
      <c r="B48" s="3">
        <f t="shared" si="1"/>
        <v>42597</v>
      </c>
      <c r="C48" s="3">
        <f t="shared" si="2"/>
        <v>42603</v>
      </c>
      <c r="D48" s="2">
        <v>29</v>
      </c>
      <c r="E48" s="1" t="s">
        <v>10</v>
      </c>
    </row>
    <row r="49" spans="2:4" x14ac:dyDescent="0.25">
      <c r="B49" s="3">
        <f t="shared" si="1"/>
        <v>42604</v>
      </c>
      <c r="C49" s="3">
        <f t="shared" si="2"/>
        <v>42610</v>
      </c>
      <c r="D49" s="2">
        <v>29</v>
      </c>
    </row>
    <row r="50" spans="2:4" x14ac:dyDescent="0.25">
      <c r="B50" s="3">
        <f t="shared" si="1"/>
        <v>42611</v>
      </c>
      <c r="C50" s="3">
        <f t="shared" si="2"/>
        <v>42617</v>
      </c>
      <c r="D50" s="2">
        <v>29</v>
      </c>
    </row>
    <row r="51" spans="2:4" x14ac:dyDescent="0.25">
      <c r="B51" s="3">
        <f t="shared" si="1"/>
        <v>42618</v>
      </c>
      <c r="C51" s="3">
        <f t="shared" si="2"/>
        <v>42624</v>
      </c>
      <c r="D51" s="2">
        <v>29</v>
      </c>
    </row>
    <row r="52" spans="2:4" x14ac:dyDescent="0.25">
      <c r="B52" s="3">
        <f t="shared" si="1"/>
        <v>42625</v>
      </c>
      <c r="C52" s="3">
        <f t="shared" si="2"/>
        <v>42631</v>
      </c>
      <c r="D52" s="2">
        <v>29</v>
      </c>
    </row>
    <row r="53" spans="2:4" x14ac:dyDescent="0.25">
      <c r="B53" s="3">
        <f t="shared" si="1"/>
        <v>42632</v>
      </c>
      <c r="C53" s="3">
        <f t="shared" si="2"/>
        <v>42638</v>
      </c>
      <c r="D53" s="2">
        <v>29</v>
      </c>
    </row>
    <row r="54" spans="2:4" x14ac:dyDescent="0.25">
      <c r="B54" s="3">
        <f t="shared" si="1"/>
        <v>42639</v>
      </c>
      <c r="C54" s="3">
        <f t="shared" si="2"/>
        <v>42645</v>
      </c>
      <c r="D54" s="2">
        <v>29</v>
      </c>
    </row>
    <row r="55" spans="2:4" x14ac:dyDescent="0.25">
      <c r="B55" s="3">
        <f t="shared" si="1"/>
        <v>42646</v>
      </c>
      <c r="C55" s="3">
        <f t="shared" si="2"/>
        <v>42652</v>
      </c>
      <c r="D55" s="2">
        <v>29</v>
      </c>
    </row>
    <row r="56" spans="2:4" x14ac:dyDescent="0.25">
      <c r="B56" s="3"/>
      <c r="C56" s="3"/>
    </row>
    <row r="57" spans="2:4" x14ac:dyDescent="0.25">
      <c r="B57" s="3"/>
      <c r="C57" s="3"/>
    </row>
    <row r="58" spans="2:4" x14ac:dyDescent="0.25">
      <c r="B58" s="3"/>
      <c r="C58" s="3"/>
    </row>
    <row r="59" spans="2:4" x14ac:dyDescent="0.25">
      <c r="B59" s="3"/>
      <c r="C59" s="3"/>
    </row>
    <row r="60" spans="2:4" x14ac:dyDescent="0.25">
      <c r="B60" s="3"/>
      <c r="C60" s="3"/>
    </row>
    <row r="61" spans="2:4" x14ac:dyDescent="0.25">
      <c r="B61" s="3"/>
      <c r="C61" s="3"/>
    </row>
    <row r="62" spans="2:4" x14ac:dyDescent="0.25">
      <c r="B62" s="3"/>
      <c r="C62" s="3"/>
    </row>
    <row r="63" spans="2:4" x14ac:dyDescent="0.25">
      <c r="B63" s="3"/>
      <c r="C63" s="3"/>
    </row>
    <row r="64" spans="2:4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</sheetData>
  <sheetProtection password="CC61" sheet="1" objects="1" scenarios="1"/>
  <mergeCells count="5">
    <mergeCell ref="B1:D1"/>
    <mergeCell ref="M1:O1"/>
    <mergeCell ref="B2:D2"/>
    <mergeCell ref="M2:O2"/>
    <mergeCell ref="J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BIS less than 4 wks</vt:lpstr>
      <vt:lpstr>Ex BIS is at least 26 weeks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Timeche</dc:creator>
  <cp:lastModifiedBy>Priscilla Timeche</cp:lastModifiedBy>
  <dcterms:created xsi:type="dcterms:W3CDTF">2016-05-10T17:44:44Z</dcterms:created>
  <dcterms:modified xsi:type="dcterms:W3CDTF">2016-05-10T18:06:24Z</dcterms:modified>
</cp:coreProperties>
</file>