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66925"/>
  <mc:AlternateContent xmlns:mc="http://schemas.openxmlformats.org/markup-compatibility/2006">
    <mc:Choice Requires="x15">
      <x15ac:absPath xmlns:x15ac="http://schemas.microsoft.com/office/spreadsheetml/2010/11/ac" url="I:\InformationAssurance\OnBase\_HECVAT\NAUVAT\"/>
    </mc:Choice>
  </mc:AlternateContent>
  <xr:revisionPtr revIDLastSave="0" documentId="13_ncr:1_{E31FB948-6F11-4C71-8497-B53F5B558C4E}" xr6:coauthVersionLast="47" xr6:coauthVersionMax="47" xr10:uidLastSave="{00000000-0000-0000-0000-000000000000}"/>
  <bookViews>
    <workbookView xWindow="31890" yWindow="345" windowWidth="24315" windowHeight="15750" firstSheet="1" activeTab="1" xr2:uid="{00000000-000D-0000-FFFF-FFFF00000000}"/>
  </bookViews>
  <sheets>
    <sheet name="Introduction" sheetId="2" r:id="rId1"/>
    <sheet name="NAUVAT" sheetId="1" r:id="rId2"/>
  </sheets>
  <externalReferences>
    <externalReference r:id="rId3"/>
  </externalReferences>
  <definedNames>
    <definedName name="yes">[1]Values!$A$4:$A$5</definedName>
    <definedName name="YesNo">Introduction!$A$2:$A$3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8" i="1" l="1"/>
  <c r="E32" i="1"/>
  <c r="E28" i="1"/>
  <c r="E27" i="1"/>
  <c r="E55" i="1" l="1"/>
  <c r="E54" i="1"/>
  <c r="E53" i="1"/>
  <c r="E52" i="1"/>
  <c r="E51" i="1"/>
  <c r="E50" i="1"/>
  <c r="E49" i="1"/>
  <c r="E48" i="1"/>
  <c r="E47" i="1"/>
  <c r="E43" i="1"/>
  <c r="E37" i="1" l="1"/>
  <c r="E36" i="1"/>
  <c r="E35" i="1"/>
  <c r="E26" i="1" l="1"/>
  <c r="E30" i="1"/>
  <c r="E25" i="1"/>
  <c r="E34" i="1" l="1"/>
  <c r="E33" i="1"/>
  <c r="E31" i="1"/>
  <c r="E24" i="1" l="1"/>
  <c r="E21" i="1" l="1"/>
  <c r="E44" i="1" l="1"/>
  <c r="E41" i="1"/>
  <c r="E23" i="1"/>
  <c r="E40" i="1" l="1"/>
  <c r="E20" i="1" l="1"/>
  <c r="E19" i="1"/>
</calcChain>
</file>

<file path=xl/sharedStrings.xml><?xml version="1.0" encoding="utf-8"?>
<sst xmlns="http://schemas.openxmlformats.org/spreadsheetml/2006/main" count="133" uniqueCount="113">
  <si>
    <t>Yes</t>
  </si>
  <si>
    <t>No</t>
  </si>
  <si>
    <t>Northern Arizona University Vendor Assessment Tool</t>
  </si>
  <si>
    <t>DATE-01</t>
  </si>
  <si>
    <t>Date</t>
  </si>
  <si>
    <t>mm/dd/yyyy</t>
  </si>
  <si>
    <t>General Information</t>
  </si>
  <si>
    <t xml:space="preserve">In order to protect the Institution and its systems, vendors whose products and/or services will access and/or host institutional data must complete the Northern Arizona University Vendor Assessment Tool (NAUVAT). Throughout this tool, anywhere where the term data is used, this is an all-encompassing term including at least data and metadata. Answers will be reviewed by Institution security analysts upon submittal. This process will assist the institution in preventing breaches of protected information and comply with Institution policy, state, and federal law. This is intended for use by vendors participating in a Third Party Security Assessment and should be completed by a vendor. </t>
  </si>
  <si>
    <r>
      <t xml:space="preserve">GNRL-01 through GNRL-08, </t>
    </r>
    <r>
      <rPr>
        <b/>
        <sz val="12"/>
        <color theme="0"/>
        <rFont val="Verdana"/>
        <family val="2"/>
      </rPr>
      <t>to be completed by the Vendor</t>
    </r>
  </si>
  <si>
    <t>GNRL-01</t>
  </si>
  <si>
    <t>Vendor Name</t>
  </si>
  <si>
    <t>GNRL-02</t>
  </si>
  <si>
    <t>Product Name</t>
  </si>
  <si>
    <t>Product Name and Version Information</t>
  </si>
  <si>
    <t>GNRL-03</t>
  </si>
  <si>
    <t>Product Description</t>
  </si>
  <si>
    <t>Brief Description of the Product</t>
  </si>
  <si>
    <t>GNRL-04</t>
  </si>
  <si>
    <t>Vendor Contact Name</t>
  </si>
  <si>
    <t>GNRL-05</t>
  </si>
  <si>
    <t>Vendor Contact Title</t>
  </si>
  <si>
    <t>GNRL-06</t>
  </si>
  <si>
    <t>Vendor Contact Email</t>
  </si>
  <si>
    <t>GNRL-07</t>
  </si>
  <si>
    <t>Vendor Contact Phone Number</t>
  </si>
  <si>
    <t>555-555-5555</t>
  </si>
  <si>
    <t>GNRL-08</t>
  </si>
  <si>
    <t>Vendor Accessibility Contact Name</t>
  </si>
  <si>
    <t>GNRL-09</t>
  </si>
  <si>
    <t>Vendor Accessibility Contact Phone Number</t>
  </si>
  <si>
    <t>GNRL-10</t>
  </si>
  <si>
    <t>Vendor Accessibility Email</t>
  </si>
  <si>
    <t>Instructions</t>
  </si>
  <si>
    <r>
      <rPr>
        <b/>
        <sz val="12"/>
        <color theme="1"/>
        <rFont val="Verdana"/>
        <family val="2"/>
      </rPr>
      <t xml:space="preserve">Step 1: </t>
    </r>
    <r>
      <rPr>
        <sz val="12"/>
        <color theme="1"/>
        <rFont val="Verdana"/>
        <family val="2"/>
      </rPr>
      <t xml:space="preserve">Complete the </t>
    </r>
    <r>
      <rPr>
        <i/>
        <sz val="12"/>
        <color theme="1"/>
        <rFont val="Verdana"/>
        <family val="2"/>
      </rPr>
      <t>Qualifiers</t>
    </r>
    <r>
      <rPr>
        <sz val="12"/>
        <color theme="1"/>
        <rFont val="Verdana"/>
        <family val="2"/>
      </rPr>
      <t xml:space="preserve"> section first. 
</t>
    </r>
    <r>
      <rPr>
        <b/>
        <sz val="12"/>
        <color theme="1"/>
        <rFont val="Verdana"/>
        <family val="2"/>
      </rPr>
      <t xml:space="preserve">Step 2: </t>
    </r>
    <r>
      <rPr>
        <sz val="12"/>
        <color theme="1"/>
        <rFont val="Verdana"/>
        <family val="2"/>
      </rPr>
      <t xml:space="preserve">Complete the documentation section answering each question in order from top to bottom. 
</t>
    </r>
    <r>
      <rPr>
        <b/>
        <sz val="12"/>
        <color theme="1"/>
        <rFont val="Verdana"/>
        <family val="2"/>
      </rPr>
      <t xml:space="preserve">Step 3: </t>
    </r>
    <r>
      <rPr>
        <sz val="12"/>
        <color theme="1"/>
        <rFont val="Verdana"/>
        <family val="2"/>
      </rPr>
      <t>Submit the completed Northern Arizona University Vendor Assessment Tool (NAUVAT) to the Institution according to institutional procedures.</t>
    </r>
  </si>
  <si>
    <t>Qualifiers</t>
  </si>
  <si>
    <t>Vendor Answers</t>
  </si>
  <si>
    <t>Additional Information</t>
  </si>
  <si>
    <t>Guidance</t>
  </si>
  <si>
    <t>QUAL-01</t>
  </si>
  <si>
    <t>Does your product process protected health information (PHI) or any data covered by the Health Insurance Portability and Accountability Act?</t>
  </si>
  <si>
    <t>QUAL-02</t>
  </si>
  <si>
    <t>Will data regulated by PCI DSS reside in the vended product?</t>
  </si>
  <si>
    <t>QUAL-03</t>
  </si>
  <si>
    <t>Will you abide by all laws and regulations that protect the privacy of FERPA (Family Educational Rights and Privacy Act) data?</t>
  </si>
  <si>
    <t>Documentation</t>
  </si>
  <si>
    <t>DOCU-01</t>
  </si>
  <si>
    <t>Do you conform with a specific industry standard security framework? (e.g. NIST Cybersecurity Framework, ISO 27001, PCI DSS, etc.)</t>
  </si>
  <si>
    <t>DOCU-02</t>
  </si>
  <si>
    <t>Does your organization have a data privacy policy?</t>
  </si>
  <si>
    <t>DOCU-03</t>
  </si>
  <si>
    <t>Can the systems that hold the institution's data be compliant with NIST SP 800-171 and/or CMMC Standards</t>
  </si>
  <si>
    <t>DOCU-04</t>
  </si>
  <si>
    <t>Can employees access customer data remotely?  If yes, state the security controls that are in place to protect the University data.</t>
  </si>
  <si>
    <t>DOCU-05</t>
  </si>
  <si>
    <t>Has a VPAT or ACR been created or updated for the product and version under consideration within the past year?</t>
  </si>
  <si>
    <t>DOCU-06</t>
  </si>
  <si>
    <t>Do you have documentation to support the accessibility features of your product?</t>
  </si>
  <si>
    <t>Authentication &amp; Security</t>
  </si>
  <si>
    <t>A&amp;S-01</t>
  </si>
  <si>
    <t>Does your application support Single Sign On (SSO) authentication? If so, what methods (SAML, CAS, Open ID Connect, LDAP, Active Directory, InCommon, Azure AD, others)?</t>
  </si>
  <si>
    <t>A&amp;S-02</t>
  </si>
  <si>
    <t>If you do not support SSO, does your application support Multifactor Authentication (MFA)?</t>
  </si>
  <si>
    <t>A&amp;S-03</t>
  </si>
  <si>
    <t>Can customers specify the attribute mapping for primary identifier? If no, please provide the primary identifier for your system.</t>
  </si>
  <si>
    <t>A&amp;S-04</t>
  </si>
  <si>
    <t>Do you support automatic provisioning/deprovisioning of user accounts within your system?</t>
  </si>
  <si>
    <t>A&amp;S-05</t>
  </si>
  <si>
    <t>Do you have documentation for your SSO management tool?</t>
  </si>
  <si>
    <t>A&amp;S-06</t>
  </si>
  <si>
    <t>Do you support custom domains for web access to your service, e.g. service.nau.edu?</t>
  </si>
  <si>
    <t xml:space="preserve"> </t>
  </si>
  <si>
    <t>A&amp;S-07</t>
  </si>
  <si>
    <t>Do you support sending email from our domain, e.g. example@nau.edu?</t>
  </si>
  <si>
    <t>A&amp;S-08</t>
  </si>
  <si>
    <t>Do you support email authentication via subdomain delegation, DKIM, or other?</t>
  </si>
  <si>
    <t>HIPAA</t>
  </si>
  <si>
    <t>HIPA-01</t>
  </si>
  <si>
    <t>Will you abide by all laws and regulations that protect the privacy of health care information?</t>
  </si>
  <si>
    <t>HIPA-02</t>
  </si>
  <si>
    <t>Can you provide a HIPAA compliance attestation document?</t>
  </si>
  <si>
    <t>PCI DSS</t>
  </si>
  <si>
    <t>PCID-01</t>
  </si>
  <si>
    <t>Are you compliant with the Payment Card Industry Data Security Standard (PCI DSS) and the Payment Application Data Security Standard (PA DSS)?</t>
  </si>
  <si>
    <t>PCID-02</t>
  </si>
  <si>
    <t>Do you have a current, executed within the past year, Attestation of Compliance (AoC) or Report on Compliance (RoC)?</t>
  </si>
  <si>
    <t>PCID-03</t>
  </si>
  <si>
    <t xml:space="preserve">What payment processors/gateways does the system support? </t>
  </si>
  <si>
    <t>Refer to PCI DSS Security Standards for supplemental guidance in this section.</t>
  </si>
  <si>
    <t xml:space="preserve">IT Accessibility </t>
  </si>
  <si>
    <t>ITAC-01</t>
  </si>
  <si>
    <t>Has a third party expert conducted an accessibility audit of the most recent version of your product?</t>
  </si>
  <si>
    <t>ITAC-02</t>
  </si>
  <si>
    <t>Do you have a documented and implemented process for verifying accessibility conformance?</t>
  </si>
  <si>
    <t>ITAC-03</t>
  </si>
  <si>
    <t>Have you adopted a technical or legal accessibility standard of conformance for the product in question?</t>
  </si>
  <si>
    <t>ITAC-04</t>
  </si>
  <si>
    <t>Can you provide a current, detailed accessibility roadmap with delivery timelines?</t>
  </si>
  <si>
    <t>ITAC-05</t>
  </si>
  <si>
    <t>Do you expect your staff to maintain a current skill set in IT accessibility?</t>
  </si>
  <si>
    <t>ITAC-06</t>
  </si>
  <si>
    <t>Do you have a documented and implemented process for reporting and tracking accessibility issues?</t>
  </si>
  <si>
    <t>ITAC-07</t>
  </si>
  <si>
    <t>Do you have documented processes and procedures for implementing accessibility into your development lifecycle?</t>
  </si>
  <si>
    <t>ITAC-08</t>
  </si>
  <si>
    <t>Can all functions of the application or service be performed using only the keyboard?</t>
  </si>
  <si>
    <t>ITAC-09</t>
  </si>
  <si>
    <t>Does your product rely on activating a special 'accessibility mode', a 'lite version', or accessing an alternate interface for accessibility purposes?</t>
  </si>
  <si>
    <t>Accessibility Contact Name</t>
  </si>
  <si>
    <t>Accessibility Contact Email Address</t>
  </si>
  <si>
    <t>Vendor Contact Email Address</t>
  </si>
  <si>
    <t>A&amp;S-09</t>
  </si>
  <si>
    <t>Do you comply with the CAN-SPAM Act?</t>
  </si>
  <si>
    <t>Version 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</si>
</sst>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d/yyyy;@"/>
  </numFmts>
  <fonts count="23" x14ac:knownFonts="1">
    <font>
      <sz val="11"/>
      <color theme="1"/>
      <name val="Calibri"/>
      <family val="2"/>
      <scheme val="minor"/>
    </font>
    <font>
      <b/>
      <sz val="12"/>
      <color theme="0"/>
      <name val="Verdana"/>
      <family val="2"/>
    </font>
    <font>
      <sz val="11"/>
      <color indexed="8"/>
      <name val="Verdana"/>
      <family val="2"/>
    </font>
    <font>
      <sz val="12"/>
      <color theme="1"/>
      <name val="Verdana"/>
      <family val="2"/>
    </font>
    <font>
      <b/>
      <sz val="12"/>
      <color theme="1"/>
      <name val="Verdana"/>
      <family val="2"/>
    </font>
    <font>
      <sz val="11"/>
      <color theme="1"/>
      <name val="Verdana"/>
      <family val="2"/>
    </font>
    <font>
      <i/>
      <sz val="12"/>
      <color theme="1"/>
      <name val="Verdana"/>
      <family val="2"/>
    </font>
    <font>
      <sz val="12"/>
      <color theme="0"/>
      <name val="Verdana"/>
      <family val="2"/>
    </font>
    <font>
      <i/>
      <sz val="11"/>
      <color theme="1"/>
      <name val="Verdana"/>
      <family val="2"/>
    </font>
    <font>
      <b/>
      <sz val="11"/>
      <color rgb="FFFF0000"/>
      <name val="Verdana"/>
      <family val="2"/>
    </font>
    <font>
      <sz val="11"/>
      <color rgb="FFFF0000"/>
      <name val="Verdana"/>
      <family val="2"/>
    </font>
    <font>
      <b/>
      <sz val="11"/>
      <color indexed="8"/>
      <name val="Verdana"/>
      <family val="2"/>
    </font>
    <font>
      <sz val="11"/>
      <color rgb="FF000000"/>
      <name val="Verdana"/>
      <family val="2"/>
    </font>
    <font>
      <u/>
      <sz val="12"/>
      <color theme="10"/>
      <name val="Verdana"/>
      <family val="2"/>
    </font>
    <font>
      <sz val="11"/>
      <color theme="0"/>
      <name val="Verdana"/>
      <family val="2"/>
    </font>
    <font>
      <u/>
      <sz val="11"/>
      <color theme="10"/>
      <name val="Verdana"/>
      <family val="2"/>
    </font>
    <font>
      <b/>
      <sz val="11"/>
      <color rgb="FF000000"/>
      <name val="Arial"/>
      <family val="2"/>
    </font>
    <font>
      <i/>
      <sz val="11"/>
      <color indexed="8"/>
      <name val="Verdana"/>
      <family val="2"/>
    </font>
    <font>
      <b/>
      <sz val="20"/>
      <color rgb="FFFFC000"/>
      <name val="Verdana"/>
      <family val="2"/>
    </font>
    <font>
      <b/>
      <sz val="14"/>
      <color rgb="FFFFC000"/>
      <name val="Verdana"/>
      <family val="2"/>
    </font>
    <font>
      <b/>
      <sz val="16"/>
      <color rgb="FFFFC000"/>
      <name val="Verdana"/>
      <family val="2"/>
    </font>
    <font>
      <sz val="12"/>
      <color rgb="FFFFC000"/>
      <name val="Verdana"/>
      <family val="2"/>
    </font>
    <font>
      <sz val="8"/>
      <name val="Calibri"/>
      <family val="2"/>
      <scheme val="minor"/>
    </font>
  </fonts>
  <fills count="7">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0.14999847407452621"/>
        <bgColor indexed="64"/>
      </patternFill>
    </fill>
    <fill>
      <patternFill patternType="solid">
        <fgColor rgb="FF002060"/>
        <bgColor indexed="64"/>
      </patternFill>
    </fill>
    <fill>
      <patternFill patternType="solid">
        <fgColor rgb="FF002060"/>
        <bgColor rgb="FF000000"/>
      </patternFill>
    </fill>
  </fills>
  <borders count="9">
    <border>
      <left/>
      <right/>
      <top/>
      <bottom/>
      <diagonal/>
    </border>
    <border>
      <left style="thin">
        <color auto="1"/>
      </left>
      <right style="thin">
        <color auto="1"/>
      </right>
      <top style="thin">
        <color auto="1"/>
      </top>
      <bottom style="thin">
        <color auto="1"/>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bottom style="thin">
        <color rgb="FF000000"/>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2">
    <xf numFmtId="0" fontId="0" fillId="0" borderId="0"/>
    <xf numFmtId="0" fontId="13" fillId="0" borderId="0" applyNumberFormat="0" applyFill="0" applyBorder="0" applyAlignment="0" applyProtection="0">
      <alignment vertical="top" wrapText="1"/>
    </xf>
  </cellStyleXfs>
  <cellXfs count="66">
    <xf numFmtId="0" fontId="0" fillId="0" borderId="0" xfId="0"/>
    <xf numFmtId="0" fontId="2" fillId="0" borderId="0" xfId="0" applyFont="1"/>
    <xf numFmtId="0" fontId="5" fillId="0" borderId="1" xfId="0" applyFont="1" applyBorder="1" applyAlignment="1">
      <alignment vertical="center" wrapText="1"/>
    </xf>
    <xf numFmtId="0" fontId="4" fillId="2" borderId="1" xfId="0" applyFont="1" applyFill="1" applyBorder="1" applyAlignment="1">
      <alignment vertical="center" wrapText="1"/>
    </xf>
    <xf numFmtId="0" fontId="14" fillId="0" borderId="0" xfId="0" applyFont="1"/>
    <xf numFmtId="0" fontId="5" fillId="0" borderId="0" xfId="0" applyFont="1" applyAlignment="1">
      <alignment vertical="top" wrapText="1"/>
    </xf>
    <xf numFmtId="0" fontId="14" fillId="0" borderId="0" xfId="0" applyFont="1" applyAlignment="1">
      <alignment vertical="top" wrapText="1"/>
    </xf>
    <xf numFmtId="0" fontId="5" fillId="0" borderId="0" xfId="0" applyFont="1"/>
    <xf numFmtId="0" fontId="16" fillId="0" borderId="0" xfId="0" applyFont="1"/>
    <xf numFmtId="0" fontId="12" fillId="0" borderId="0" xfId="0" applyFont="1"/>
    <xf numFmtId="0" fontId="0" fillId="0" borderId="0" xfId="0" applyAlignment="1">
      <alignment vertical="top" wrapText="1"/>
    </xf>
    <xf numFmtId="0" fontId="19" fillId="5" borderId="1"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 fillId="0" borderId="1" xfId="0" applyFont="1" applyBorder="1" applyAlignment="1">
      <alignment vertical="center" wrapText="1"/>
    </xf>
    <xf numFmtId="0" fontId="5" fillId="0" borderId="1" xfId="0" applyFont="1" applyBorder="1" applyAlignment="1">
      <alignment horizontal="center" vertical="center" wrapText="1"/>
    </xf>
    <xf numFmtId="1" fontId="5" fillId="0" borderId="1" xfId="0" applyNumberFormat="1" applyFont="1" applyBorder="1" applyAlignment="1">
      <alignment vertical="center" wrapText="1"/>
    </xf>
    <xf numFmtId="0" fontId="10" fillId="0" borderId="1" xfId="0" applyFont="1" applyBorder="1" applyAlignment="1">
      <alignment vertical="center" wrapText="1"/>
    </xf>
    <xf numFmtId="0" fontId="12" fillId="0" borderId="1" xfId="0" applyFont="1" applyBorder="1" applyAlignment="1">
      <alignment vertical="center" wrapText="1"/>
    </xf>
    <xf numFmtId="0" fontId="11" fillId="0" borderId="1" xfId="0" applyFont="1" applyBorder="1" applyAlignment="1">
      <alignment vertical="center" wrapText="1"/>
    </xf>
    <xf numFmtId="1" fontId="10" fillId="0" borderId="1" xfId="0" applyNumberFormat="1" applyFont="1" applyBorder="1" applyAlignment="1">
      <alignment vertical="center" wrapText="1"/>
    </xf>
    <xf numFmtId="0" fontId="15" fillId="0" borderId="1" xfId="1" applyFont="1" applyFill="1" applyBorder="1" applyAlignment="1">
      <alignment vertical="center" wrapText="1"/>
    </xf>
    <xf numFmtId="1" fontId="2" fillId="0" borderId="1" xfId="0" applyNumberFormat="1" applyFont="1" applyBorder="1" applyAlignment="1">
      <alignment vertical="center" wrapText="1"/>
    </xf>
    <xf numFmtId="0" fontId="9" fillId="0" borderId="1" xfId="0" applyFont="1" applyBorder="1" applyAlignment="1">
      <alignment vertical="center" wrapText="1"/>
    </xf>
    <xf numFmtId="0" fontId="5" fillId="0" borderId="1" xfId="0" applyFont="1" applyBorder="1" applyAlignment="1">
      <alignment horizontal="left" vertical="center" wrapText="1"/>
    </xf>
    <xf numFmtId="1" fontId="19" fillId="5" borderId="1" xfId="0" applyNumberFormat="1" applyFont="1" applyFill="1" applyBorder="1" applyAlignment="1">
      <alignment horizontal="left" vertical="center" wrapText="1"/>
    </xf>
    <xf numFmtId="0" fontId="5" fillId="0" borderId="0" xfId="0" applyFont="1" applyAlignment="1">
      <alignment vertical="center" wrapText="1"/>
    </xf>
    <xf numFmtId="0" fontId="19" fillId="6" borderId="3" xfId="0" applyFont="1" applyFill="1" applyBorder="1" applyAlignment="1">
      <alignment horizontal="center" vertical="center" wrapText="1"/>
    </xf>
    <xf numFmtId="0" fontId="2" fillId="0" borderId="0" xfId="0" applyFont="1" applyAlignment="1">
      <alignment wrapText="1"/>
    </xf>
    <xf numFmtId="0" fontId="14" fillId="0" borderId="0" xfId="0" applyFont="1" applyAlignment="1">
      <alignment wrapText="1"/>
    </xf>
    <xf numFmtId="0" fontId="5" fillId="0" borderId="0" xfId="0" applyFont="1" applyAlignment="1">
      <alignment wrapText="1"/>
    </xf>
    <xf numFmtId="0" fontId="12" fillId="0" borderId="0" xfId="0" applyFont="1" applyAlignment="1">
      <alignment wrapText="1"/>
    </xf>
    <xf numFmtId="0" fontId="5" fillId="0" borderId="3" xfId="0" applyFont="1" applyBorder="1" applyAlignment="1">
      <alignment vertical="center" wrapText="1"/>
    </xf>
    <xf numFmtId="0" fontId="5" fillId="0" borderId="0" xfId="0" applyFont="1" applyAlignment="1">
      <alignment vertical="center"/>
    </xf>
    <xf numFmtId="0" fontId="12" fillId="0" borderId="3" xfId="0" applyFont="1" applyFill="1" applyBorder="1" applyAlignment="1">
      <alignment vertical="center" wrapText="1"/>
    </xf>
    <xf numFmtId="0" fontId="12" fillId="0" borderId="3" xfId="0" applyFont="1" applyFill="1" applyBorder="1" applyAlignment="1">
      <alignment horizontal="center" vertical="center" wrapText="1"/>
    </xf>
    <xf numFmtId="0" fontId="6" fillId="0" borderId="3" xfId="0" applyFont="1" applyFill="1" applyBorder="1" applyAlignment="1">
      <alignment vertical="center" wrapText="1"/>
    </xf>
    <xf numFmtId="1" fontId="10" fillId="0" borderId="3" xfId="0" applyNumberFormat="1" applyFont="1" applyFill="1" applyBorder="1" applyAlignment="1">
      <alignment vertical="center" wrapText="1"/>
    </xf>
    <xf numFmtId="0" fontId="12" fillId="0" borderId="0" xfId="0" applyFont="1" applyFill="1"/>
    <xf numFmtId="0" fontId="12" fillId="0" borderId="0" xfId="0" applyFont="1" applyFill="1" applyAlignment="1">
      <alignment wrapText="1"/>
    </xf>
    <xf numFmtId="0" fontId="0" fillId="0" borderId="0" xfId="0" applyFill="1" applyAlignment="1">
      <alignment vertical="top" wrapText="1"/>
    </xf>
    <xf numFmtId="0" fontId="2" fillId="0" borderId="1" xfId="0" applyFont="1" applyFill="1" applyBorder="1" applyAlignment="1">
      <alignment vertical="center" wrapText="1"/>
    </xf>
    <xf numFmtId="0" fontId="12" fillId="0" borderId="5" xfId="0" applyFont="1" applyFill="1" applyBorder="1" applyAlignment="1">
      <alignment vertical="center" wrapText="1"/>
    </xf>
    <xf numFmtId="0" fontId="5" fillId="0" borderId="1" xfId="0" applyFont="1" applyFill="1" applyBorder="1" applyAlignment="1">
      <alignment horizontal="center" vertical="center" wrapText="1"/>
    </xf>
    <xf numFmtId="1" fontId="17" fillId="0" borderId="1" xfId="0" applyNumberFormat="1" applyFont="1" applyFill="1" applyBorder="1" applyAlignment="1">
      <alignment vertical="center" wrapText="1"/>
    </xf>
    <xf numFmtId="0" fontId="10" fillId="0" borderId="1" xfId="0" applyFont="1" applyFill="1" applyBorder="1" applyAlignment="1">
      <alignment vertical="center" wrapText="1"/>
    </xf>
    <xf numFmtId="0" fontId="5" fillId="0" borderId="0" xfId="0" applyFont="1" applyFill="1" applyAlignment="1">
      <alignment vertical="top" wrapText="1"/>
    </xf>
    <xf numFmtId="0" fontId="17" fillId="0" borderId="1" xfId="0" applyFont="1" applyFill="1" applyBorder="1" applyAlignment="1">
      <alignment vertical="center" wrapText="1"/>
    </xf>
    <xf numFmtId="1" fontId="10" fillId="0" borderId="1" xfId="0" applyNumberFormat="1" applyFont="1" applyFill="1" applyBorder="1" applyAlignment="1">
      <alignment vertical="center" wrapText="1"/>
    </xf>
    <xf numFmtId="0" fontId="2" fillId="0" borderId="0" xfId="0" applyFont="1" applyFill="1"/>
    <xf numFmtId="0" fontId="2" fillId="0" borderId="0" xfId="0" applyFont="1" applyFill="1" applyAlignment="1">
      <alignment wrapText="1"/>
    </xf>
    <xf numFmtId="0" fontId="5" fillId="0" borderId="1" xfId="0" applyFont="1" applyFill="1" applyBorder="1" applyAlignment="1">
      <alignment horizontal="left" vertical="center" wrapText="1"/>
    </xf>
    <xf numFmtId="0" fontId="19" fillId="6" borderId="4" xfId="0" applyFont="1" applyFill="1" applyBorder="1" applyAlignment="1">
      <alignment horizontal="left" vertical="center" wrapText="1"/>
    </xf>
    <xf numFmtId="0" fontId="21" fillId="5" borderId="2" xfId="0" applyFont="1" applyFill="1" applyBorder="1" applyAlignment="1">
      <alignment vertical="center" wrapText="1"/>
    </xf>
    <xf numFmtId="0" fontId="3" fillId="4" borderId="1" xfId="0" applyFont="1" applyFill="1" applyBorder="1" applyAlignment="1">
      <alignment horizontal="left" vertical="center" wrapText="1"/>
    </xf>
    <xf numFmtId="0" fontId="19" fillId="5" borderId="1" xfId="0" applyFont="1" applyFill="1" applyBorder="1" applyAlignment="1">
      <alignment horizontal="left" vertical="center" wrapText="1"/>
    </xf>
    <xf numFmtId="0" fontId="5" fillId="0" borderId="1" xfId="0" applyFont="1" applyBorder="1" applyAlignment="1">
      <alignment horizontal="left" vertical="center" wrapText="1"/>
    </xf>
    <xf numFmtId="0" fontId="8" fillId="0" borderId="1" xfId="0" applyFont="1" applyBorder="1" applyAlignment="1">
      <alignment horizontal="left" vertical="center" wrapText="1"/>
    </xf>
    <xf numFmtId="0" fontId="8" fillId="0" borderId="6" xfId="0" applyFont="1" applyFill="1" applyBorder="1" applyAlignment="1">
      <alignment horizontal="left" vertical="center" wrapText="1"/>
    </xf>
    <xf numFmtId="0" fontId="8" fillId="0" borderId="7" xfId="0" applyFont="1" applyFill="1" applyBorder="1" applyAlignment="1">
      <alignment horizontal="left" vertical="center" wrapText="1"/>
    </xf>
    <xf numFmtId="0" fontId="8" fillId="0" borderId="8" xfId="0" applyFont="1" applyFill="1" applyBorder="1" applyAlignment="1">
      <alignment horizontal="left" vertical="center" wrapText="1"/>
    </xf>
    <xf numFmtId="0" fontId="18" fillId="5" borderId="1" xfId="0" applyFont="1" applyFill="1" applyBorder="1" applyAlignment="1">
      <alignment horizontal="left" vertical="center" wrapText="1"/>
    </xf>
    <xf numFmtId="164" fontId="6" fillId="3" borderId="1" xfId="0" applyNumberFormat="1" applyFont="1" applyFill="1" applyBorder="1" applyAlignment="1">
      <alignment horizontal="left" vertical="center" wrapText="1"/>
    </xf>
    <xf numFmtId="0" fontId="7" fillId="5" borderId="1" xfId="0" applyFont="1" applyFill="1" applyBorder="1" applyAlignment="1">
      <alignment horizontal="left" vertical="center" wrapText="1"/>
    </xf>
    <xf numFmtId="0" fontId="19" fillId="5" borderId="6" xfId="0" applyFont="1" applyFill="1" applyBorder="1" applyAlignment="1">
      <alignment horizontal="left" vertical="center" wrapText="1"/>
    </xf>
    <xf numFmtId="0" fontId="19" fillId="5" borderId="7" xfId="0" applyFont="1" applyFill="1" applyBorder="1" applyAlignment="1">
      <alignment horizontal="left" vertical="center" wrapText="1"/>
    </xf>
    <xf numFmtId="0" fontId="19" fillId="5" borderId="8" xfId="0" applyFont="1" applyFill="1" applyBorder="1" applyAlignment="1">
      <alignment horizontal="left" vertical="center" wrapText="1"/>
    </xf>
  </cellXfs>
  <cellStyles count="2">
    <cellStyle name="Hyperlink" xfId="1" builtinId="8"/>
    <cellStyle name="Normal" xfId="0" builtinId="0"/>
  </cellStyles>
  <dxfs count="2">
    <dxf>
      <font>
        <color theme="1"/>
      </font>
      <fill>
        <patternFill>
          <bgColor theme="7" tint="0.59996337778862885"/>
        </patternFill>
      </fill>
      <border>
        <left style="thin">
          <color auto="1"/>
        </left>
        <right style="thin">
          <color auto="1"/>
        </right>
        <top style="thin">
          <color auto="1"/>
        </top>
        <bottom style="thin">
          <color auto="1"/>
        </bottom>
      </border>
    </dxf>
    <dxf>
      <font>
        <color theme="1"/>
      </font>
      <fill>
        <patternFill>
          <bgColor theme="7" tint="0.59996337778862885"/>
        </patternFill>
      </fill>
      <border>
        <left style="thin">
          <color auto="1"/>
        </left>
        <right style="thin">
          <color auto="1"/>
        </right>
        <top style="thin">
          <color auto="1"/>
        </top>
        <bottom style="thin">
          <color auto="1"/>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7350308" cy="5124450"/>
    <xdr:sp macro="" textlink="">
      <xdr:nvSpPr>
        <xdr:cNvPr id="2" name="TextBox 1">
          <a:extLst>
            <a:ext uri="{FF2B5EF4-FFF2-40B4-BE49-F238E27FC236}">
              <a16:creationId xmlns:a16="http://schemas.microsoft.com/office/drawing/2014/main" id="{668D3D77-4711-444E-A79E-5724B55BDAA9}"/>
            </a:ext>
          </a:extLst>
        </xdr:cNvPr>
        <xdr:cNvSpPr txBox="1"/>
      </xdr:nvSpPr>
      <xdr:spPr>
        <a:xfrm>
          <a:off x="0" y="0"/>
          <a:ext cx="7350308" cy="51244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br>
            <a:rPr lang="en-US" sz="1600" b="1">
              <a:solidFill>
                <a:schemeClr val="tx1"/>
              </a:solidFill>
              <a:effectLst/>
              <a:latin typeface="Arial" panose="020B0604020202020204" pitchFamily="34" charset="0"/>
              <a:ea typeface="Verdana" panose="020B0604030504040204" pitchFamily="34" charset="0"/>
              <a:cs typeface="Arial" panose="020B0604020202020204" pitchFamily="34" charset="0"/>
            </a:rPr>
          </a:br>
          <a:r>
            <a:rPr lang="en-US" sz="1600" b="1">
              <a:solidFill>
                <a:schemeClr val="tx1"/>
              </a:solidFill>
              <a:effectLst/>
              <a:latin typeface="Arial" panose="020B0604020202020204" pitchFamily="34" charset="0"/>
              <a:ea typeface="Verdana" panose="020B0604030504040204" pitchFamily="34" charset="0"/>
              <a:cs typeface="Arial" panose="020B0604020202020204" pitchFamily="34" charset="0"/>
            </a:rPr>
            <a:t>Shared Assessments Introduction</a:t>
          </a:r>
          <a:endParaRPr lang="en-US" sz="1600">
            <a:solidFill>
              <a:schemeClr val="tx1"/>
            </a:solidFill>
            <a:effectLst/>
            <a:latin typeface="Arial" panose="020B0604020202020204" pitchFamily="34" charset="0"/>
            <a:ea typeface="Verdana" panose="020B0604030504040204" pitchFamily="34" charset="0"/>
            <a:cs typeface="Arial" panose="020B0604020202020204" pitchFamily="34" charset="0"/>
          </a:endParaRPr>
        </a:p>
        <a:p>
          <a:r>
            <a:rPr lang="en-US" sz="1100">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 </a:t>
          </a:r>
        </a:p>
        <a:p>
          <a:pPr algn="ctr" rtl="0"/>
          <a:r>
            <a:rPr lang="en-US" sz="1400" b="1">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Northern Arizona University Vendor Assessment</a:t>
          </a:r>
          <a:r>
            <a:rPr lang="en-US" sz="1400" b="1" baseline="0">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 </a:t>
          </a:r>
          <a:r>
            <a:rPr lang="en-US" sz="1400" b="1">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Tool</a:t>
          </a:r>
          <a:br>
            <a:rPr lang="en-US" sz="1400" b="1">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br>
          <a:br>
            <a:rPr lang="en-US" sz="1100" b="0">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br>
          <a:endParaRPr lang="en-US" sz="1100" b="0" i="0" u="none" strike="noStrike">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endParaRPr>
        </a:p>
        <a:p>
          <a:pPr rtl="0"/>
          <a:r>
            <a:rPr lang="en-US" sz="1100" b="1" i="0" u="none" strike="noStrike">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This</a:t>
          </a:r>
          <a:r>
            <a:rPr lang="en-US" sz="1100" b="1" i="0" u="none" strike="noStrike" baseline="0">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 is based on the HECVAT created by EDUCAUSE.  </a:t>
          </a:r>
          <a:r>
            <a:rPr lang="en-US" sz="1100" b="0" i="0" u="none" strike="noStrike">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The HECVAT</a:t>
          </a:r>
          <a:r>
            <a:rPr lang="en-US" sz="1100" b="0" i="0" u="none" strike="noStrike" baseline="0">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 </a:t>
          </a:r>
          <a:r>
            <a:rPr lang="en-US" sz="1100" b="0" i="0" u="none" strike="noStrike">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was created by the Higher Education Information Security Council Shared Assessments Working Group.  Its purpose is to provide a starting point for the assessment of third-party provided cloud services and resources.  Over time, the Shared Assessments Working Group hopes to create a framework that will establish a community resource where institutions and cloud services providers will share completed Higher Education Cloud Vendor Assessment Tool assessments.</a:t>
          </a:r>
        </a:p>
        <a:p>
          <a:pPr rtl="0"/>
          <a:endParaRPr lang="en-US" sz="1100" b="0" i="0" u="none" strike="noStrike">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endParaRPr>
        </a:p>
        <a:p>
          <a:pPr marL="0" marR="0" indent="0" algn="ctr" defTabSz="914400" rtl="0" eaLnBrk="1" fontAlgn="auto" latinLnBrk="0" hangingPunct="1">
            <a:lnSpc>
              <a:spcPct val="100000"/>
            </a:lnSpc>
            <a:spcBef>
              <a:spcPts val="0"/>
            </a:spcBef>
            <a:spcAft>
              <a:spcPts val="0"/>
            </a:spcAft>
            <a:buClrTx/>
            <a:buSzTx/>
            <a:buFontTx/>
            <a:buNone/>
            <a:tabLst/>
            <a:defRPr/>
          </a:pPr>
          <a:r>
            <a:rPr lang="en-US" sz="1200" b="1">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https://www.educause.edu/hecvat</a:t>
          </a:r>
        </a:p>
        <a:p>
          <a:pPr algn="ctr" rtl="0"/>
          <a:r>
            <a:rPr lang="en-US" sz="1200" b="1">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https://www.ren-isac.net/hecvat</a:t>
          </a:r>
        </a:p>
        <a:p>
          <a:pPr rtl="0"/>
          <a:endParaRPr lang="en-US" sz="1100" b="0">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endParaRPr>
        </a:p>
        <a:p>
          <a:pPr rtl="0"/>
          <a:r>
            <a:rPr lang="en-US" sz="1100" b="0">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Please review</a:t>
          </a:r>
          <a:r>
            <a:rPr lang="en-US" sz="1100" b="0" baseline="0">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 the Data Classification and Handling Policy (</a:t>
          </a:r>
          <a:r>
            <a:rPr lang="en-US" sz="1100" b="1" baseline="0">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https://nau.edu/university-policy-library/wp-content/uploads/sites/26/Data-Classification-and-Handling.pdf</a:t>
          </a:r>
          <a:r>
            <a:rPr lang="en-US" sz="1100">
              <a:latin typeface="Arial" panose="020B0604020202020204" pitchFamily="34" charset="0"/>
              <a:cs typeface="Arial" panose="020B0604020202020204" pitchFamily="34" charset="0"/>
            </a:rPr>
            <a:t>) </a:t>
          </a:r>
          <a:r>
            <a:rPr lang="en-US" sz="1100" b="0" baseline="0">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for more information regarding the data classification structure at Northern Arizona University.</a:t>
          </a:r>
          <a:endParaRPr lang="en-US" sz="1100" b="0">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endParaRPr>
        </a:p>
        <a:p>
          <a:pPr rtl="0"/>
          <a:br>
            <a:rPr lang="en-US" sz="1100" b="0">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br>
          <a:r>
            <a:rPr lang="en-US" sz="1100" b="0" i="0" u="none" strike="noStrike">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(C) EDUCAUSE 2018</a:t>
          </a:r>
          <a:endParaRPr lang="en-US" sz="1100" b="0">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endParaRPr>
        </a:p>
        <a:p>
          <a:pPr rtl="0"/>
          <a:r>
            <a:rPr lang="en-US" sz="1100" b="0" i="0" u="none" strike="noStrike">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This work is licensed under a Creative Commons Attribution-Noncommercial-ShareAlike 4.0 International License (CC BY-NC-SA 4.0).</a:t>
          </a:r>
          <a:br>
            <a:rPr lang="en-US" sz="1100" b="0" i="0" u="none" strike="noStrike">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br>
          <a:br>
            <a:rPr lang="en-US" sz="1100" b="0" i="0" u="none" strike="noStrike">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br>
          <a:r>
            <a:rPr lang="en-US" sz="1100" b="0" i="0" u="none" strike="noStrike">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For</a:t>
          </a:r>
          <a:r>
            <a:rPr lang="en-US" sz="1100" b="0" i="0" u="none" strike="noStrike" baseline="0">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rPr>
            <a:t> questions regarding the NAUVAT, please contact the NAU Systems Analyst team at ITS.SA@nau.edu. </a:t>
          </a:r>
          <a:endParaRPr lang="en-US" sz="1100" b="0">
            <a:solidFill>
              <a:sysClr val="windowText" lastClr="000000"/>
            </a:solidFill>
            <a:effectLst/>
            <a:latin typeface="Arial" panose="020B0604020202020204" pitchFamily="34" charset="0"/>
            <a:ea typeface="Verdana" panose="020B0604030504040204" pitchFamily="34" charset="0"/>
            <a:cs typeface="Arial" panose="020B0604020202020204" pitchFamily="34" charset="0"/>
          </a:endParaRPr>
        </a:p>
      </xdr:txBody>
    </xdr:sp>
    <xdr:clientData/>
  </xdr:oneCellAnchor>
  <xdr:oneCellAnchor>
    <xdr:from>
      <xdr:col>0</xdr:col>
      <xdr:colOff>5019675</xdr:colOff>
      <xdr:row>0</xdr:row>
      <xdr:rowOff>4610100</xdr:rowOff>
    </xdr:from>
    <xdr:ext cx="2374900" cy="520700"/>
    <xdr:pic>
      <xdr:nvPicPr>
        <xdr:cNvPr id="3" name="Picture 2">
          <a:extLst>
            <a:ext uri="{FF2B5EF4-FFF2-40B4-BE49-F238E27FC236}">
              <a16:creationId xmlns:a16="http://schemas.microsoft.com/office/drawing/2014/main" id="{9ADE7389-CCD2-4E09-9CE6-ABF90241B9C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19675" y="4610100"/>
          <a:ext cx="2374900" cy="520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twoCellAnchor editAs="oneCell">
    <xdr:from>
      <xdr:col>0</xdr:col>
      <xdr:colOff>1189145</xdr:colOff>
      <xdr:row>0</xdr:row>
      <xdr:rowOff>161925</xdr:rowOff>
    </xdr:from>
    <xdr:to>
      <xdr:col>0</xdr:col>
      <xdr:colOff>6242125</xdr:colOff>
      <xdr:row>0</xdr:row>
      <xdr:rowOff>409575</xdr:rowOff>
    </xdr:to>
    <xdr:pic>
      <xdr:nvPicPr>
        <xdr:cNvPr id="6" name="Picture 5">
          <a:extLst>
            <a:ext uri="{FF2B5EF4-FFF2-40B4-BE49-F238E27FC236}">
              <a16:creationId xmlns:a16="http://schemas.microsoft.com/office/drawing/2014/main" id="{25EEA3A6-9DC6-4F0E-91FC-E5FA6C6A214B}"/>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189145" y="161925"/>
          <a:ext cx="5052980" cy="2476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InformationAssurance/OnBase/_HECVAT/HECVAT%202.01/NAU-HigherEdCloudVendorAssessToo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XInstructions"/>
      <sheetName val="HECVAT"/>
      <sheetName val="XStandards Crosswalk"/>
      <sheetName val="XAnalyst Report"/>
      <sheetName val="XSummary Report"/>
      <sheetName val="Crosswalk Detail"/>
      <sheetName val="Questions"/>
      <sheetName val="High Risk Non-Compliant"/>
      <sheetName val="XAcknowledgments"/>
      <sheetName val="ChangeLog"/>
      <sheetName val="Values"/>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3"/>
  <sheetViews>
    <sheetView workbookViewId="0">
      <selection activeCell="C1" sqref="C1"/>
    </sheetView>
  </sheetViews>
  <sheetFormatPr defaultRowHeight="15" x14ac:dyDescent="0.25"/>
  <cols>
    <col min="1" max="1" width="111.28515625" customWidth="1"/>
    <col min="2" max="2" width="10" customWidth="1"/>
  </cols>
  <sheetData>
    <row r="1" spans="1:4" ht="407.25" customHeight="1" x14ac:dyDescent="0.25">
      <c r="D1" s="8"/>
    </row>
    <row r="2" spans="1:4" hidden="1" x14ac:dyDescent="0.25">
      <c r="A2" s="7" t="s">
        <v>0</v>
      </c>
    </row>
    <row r="3" spans="1:4" hidden="1" x14ac:dyDescent="0.25">
      <c r="A3" s="7" t="s">
        <v>1</v>
      </c>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T55"/>
  <sheetViews>
    <sheetView tabSelected="1" zoomScale="85" zoomScaleNormal="85" workbookViewId="0">
      <selection activeCell="G4" sqref="G4"/>
    </sheetView>
  </sheetViews>
  <sheetFormatPr defaultColWidth="9.42578125" defaultRowHeight="14.25" x14ac:dyDescent="0.2"/>
  <cols>
    <col min="1" max="1" width="11.7109375" style="32" customWidth="1"/>
    <col min="2" max="2" width="83.5703125" style="32" customWidth="1"/>
    <col min="3" max="3" width="28.5703125" style="32" customWidth="1"/>
    <col min="4" max="4" width="49.5703125" style="32" customWidth="1"/>
    <col min="5" max="5" width="45.7109375" style="32" customWidth="1"/>
    <col min="6" max="6" width="9.42578125" style="7"/>
    <col min="7" max="8" width="39.140625" style="29" customWidth="1"/>
    <col min="9" max="16384" width="9.42578125" style="7"/>
  </cols>
  <sheetData>
    <row r="1" spans="1:254" s="5" customFormat="1" ht="36" customHeight="1" x14ac:dyDescent="0.2">
      <c r="A1" s="60" t="s">
        <v>2</v>
      </c>
      <c r="B1" s="60"/>
      <c r="C1" s="60"/>
      <c r="D1" s="60"/>
      <c r="E1" s="12" t="s">
        <v>112</v>
      </c>
      <c r="F1" s="1"/>
      <c r="G1" s="27"/>
      <c r="H1" s="27"/>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c r="CG1" s="1"/>
      <c r="CH1" s="1"/>
      <c r="CI1" s="1"/>
      <c r="CJ1" s="1"/>
      <c r="CK1" s="1"/>
      <c r="CL1" s="1"/>
      <c r="CM1" s="1"/>
      <c r="CN1" s="1"/>
      <c r="CO1" s="1"/>
      <c r="CP1" s="1"/>
      <c r="CQ1" s="1"/>
      <c r="CR1" s="1"/>
      <c r="CS1" s="1"/>
      <c r="CT1" s="1"/>
      <c r="CU1" s="1"/>
      <c r="CV1" s="1"/>
      <c r="CW1" s="1"/>
      <c r="CX1" s="1"/>
      <c r="CY1" s="1"/>
      <c r="CZ1" s="1"/>
      <c r="DA1" s="1"/>
      <c r="DB1" s="1"/>
      <c r="DC1" s="1"/>
      <c r="DD1" s="1"/>
      <c r="DE1" s="1"/>
      <c r="DF1" s="1"/>
      <c r="DG1" s="1"/>
      <c r="DH1" s="1"/>
      <c r="DI1" s="1"/>
      <c r="DJ1" s="1"/>
      <c r="DK1" s="1"/>
      <c r="DL1" s="1"/>
      <c r="DM1" s="1"/>
      <c r="DN1" s="1"/>
      <c r="DO1" s="1"/>
      <c r="DP1" s="1"/>
      <c r="DQ1" s="1"/>
      <c r="DR1" s="1"/>
      <c r="DS1" s="1"/>
      <c r="DT1" s="1"/>
      <c r="DU1" s="1"/>
      <c r="DV1" s="1"/>
      <c r="DW1" s="1"/>
      <c r="DX1" s="1"/>
      <c r="DY1" s="1"/>
      <c r="DZ1" s="1"/>
      <c r="EA1" s="1"/>
      <c r="EB1" s="1"/>
      <c r="EC1" s="1"/>
      <c r="ED1" s="1"/>
      <c r="EE1" s="1"/>
      <c r="EF1" s="1"/>
      <c r="EG1" s="1"/>
      <c r="EH1" s="1"/>
      <c r="EI1" s="1"/>
      <c r="EJ1" s="1"/>
      <c r="EK1" s="1"/>
      <c r="EL1" s="1"/>
      <c r="EM1" s="1"/>
      <c r="EN1" s="1"/>
      <c r="EO1" s="1"/>
      <c r="EP1" s="1"/>
      <c r="EQ1" s="1"/>
      <c r="ER1" s="1"/>
      <c r="ES1" s="1"/>
      <c r="ET1" s="1"/>
      <c r="EU1" s="1"/>
      <c r="EV1" s="1"/>
      <c r="EW1" s="1"/>
      <c r="EX1" s="1"/>
      <c r="EY1" s="1"/>
      <c r="EZ1" s="1"/>
      <c r="FA1" s="1"/>
      <c r="FB1" s="1"/>
      <c r="FC1" s="1"/>
      <c r="FD1" s="1"/>
      <c r="FE1" s="1"/>
      <c r="FF1" s="1"/>
      <c r="FG1" s="1"/>
      <c r="FH1" s="1"/>
      <c r="FI1" s="1"/>
      <c r="FJ1" s="1"/>
      <c r="FK1" s="1"/>
      <c r="FL1" s="1"/>
      <c r="FM1" s="1"/>
      <c r="FN1" s="1"/>
      <c r="FO1" s="1"/>
      <c r="FP1" s="1"/>
      <c r="FQ1" s="1"/>
      <c r="FR1" s="1"/>
      <c r="FS1" s="1"/>
      <c r="FT1" s="1"/>
      <c r="FU1" s="1"/>
      <c r="FV1" s="1"/>
      <c r="FW1" s="1"/>
      <c r="FX1" s="1"/>
      <c r="FY1" s="1"/>
      <c r="FZ1" s="1"/>
      <c r="GA1" s="1"/>
      <c r="GB1" s="1"/>
      <c r="GC1" s="1"/>
      <c r="GD1" s="1"/>
      <c r="GE1" s="1"/>
      <c r="GF1" s="1"/>
      <c r="GG1" s="1"/>
      <c r="GH1" s="1"/>
      <c r="GI1" s="1"/>
      <c r="GJ1" s="1"/>
      <c r="GK1" s="1"/>
      <c r="GL1" s="1"/>
      <c r="GM1" s="1"/>
      <c r="GN1" s="1"/>
      <c r="GO1" s="1"/>
      <c r="GP1" s="1"/>
      <c r="GQ1" s="1"/>
      <c r="GR1" s="1"/>
      <c r="GS1" s="1"/>
      <c r="GT1" s="1"/>
      <c r="GU1" s="1"/>
      <c r="GV1" s="1"/>
      <c r="GW1" s="1"/>
      <c r="GX1" s="1"/>
      <c r="GY1" s="1"/>
      <c r="GZ1" s="1"/>
      <c r="HA1" s="1"/>
      <c r="HB1" s="1"/>
      <c r="HC1" s="1"/>
      <c r="HD1" s="1"/>
      <c r="HE1" s="1"/>
      <c r="HF1" s="1"/>
      <c r="HG1" s="1"/>
      <c r="HH1" s="1"/>
      <c r="HI1" s="1"/>
      <c r="HJ1" s="1"/>
      <c r="HK1" s="1"/>
      <c r="HL1" s="1"/>
      <c r="HM1" s="1"/>
      <c r="HN1" s="1"/>
      <c r="HO1" s="1"/>
      <c r="HP1" s="1"/>
      <c r="HQ1" s="1"/>
      <c r="HR1" s="1"/>
      <c r="HS1" s="1"/>
      <c r="HT1" s="1"/>
      <c r="HU1" s="1"/>
      <c r="HV1" s="1"/>
      <c r="HW1" s="1"/>
      <c r="HX1" s="1"/>
      <c r="HY1" s="1"/>
      <c r="HZ1" s="1"/>
      <c r="IA1" s="1"/>
      <c r="IB1" s="1"/>
      <c r="IC1" s="1"/>
      <c r="ID1" s="1"/>
      <c r="IE1" s="1"/>
      <c r="IF1" s="1"/>
      <c r="IG1" s="1"/>
      <c r="IH1" s="1"/>
      <c r="II1" s="1"/>
      <c r="IJ1" s="1"/>
      <c r="IK1" s="1"/>
      <c r="IL1" s="1"/>
      <c r="IM1" s="1"/>
      <c r="IN1" s="1"/>
      <c r="IO1" s="1"/>
      <c r="IP1" s="1"/>
      <c r="IQ1" s="1"/>
      <c r="IR1" s="1"/>
      <c r="IS1" s="1"/>
      <c r="IT1" s="1"/>
    </row>
    <row r="2" spans="1:254" s="5" customFormat="1" ht="29.1" customHeight="1" x14ac:dyDescent="0.2">
      <c r="A2" s="2" t="s">
        <v>3</v>
      </c>
      <c r="B2" s="3" t="s">
        <v>4</v>
      </c>
      <c r="C2" s="61" t="s">
        <v>5</v>
      </c>
      <c r="D2" s="61"/>
      <c r="E2" s="61"/>
      <c r="F2" s="1"/>
      <c r="G2" s="27"/>
      <c r="H2" s="27"/>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c r="CG2" s="1"/>
      <c r="CH2" s="1"/>
      <c r="CI2" s="1"/>
      <c r="CJ2" s="1"/>
      <c r="CK2" s="1"/>
      <c r="CL2" s="1"/>
      <c r="CM2" s="1"/>
      <c r="CN2" s="1"/>
      <c r="CO2" s="1"/>
      <c r="CP2" s="1"/>
      <c r="CQ2" s="1"/>
      <c r="CR2" s="1"/>
      <c r="CS2" s="1"/>
      <c r="CT2" s="1"/>
      <c r="CU2" s="1"/>
      <c r="CV2" s="1"/>
      <c r="CW2" s="1"/>
      <c r="CX2" s="1"/>
      <c r="CY2" s="1"/>
      <c r="CZ2" s="1"/>
      <c r="DA2" s="1"/>
      <c r="DB2" s="1"/>
      <c r="DC2" s="1"/>
      <c r="DD2" s="1"/>
      <c r="DE2" s="1"/>
      <c r="DF2" s="1"/>
      <c r="DG2" s="1"/>
      <c r="DH2" s="1"/>
      <c r="DI2" s="1"/>
      <c r="DJ2" s="1"/>
      <c r="DK2" s="1"/>
      <c r="DL2" s="1"/>
      <c r="DM2" s="1"/>
      <c r="DN2" s="1"/>
      <c r="DO2" s="1"/>
      <c r="DP2" s="1"/>
      <c r="DQ2" s="1"/>
      <c r="DR2" s="1"/>
      <c r="DS2" s="1"/>
      <c r="DT2" s="1"/>
      <c r="DU2" s="1"/>
      <c r="DV2" s="1"/>
      <c r="DW2" s="1"/>
      <c r="DX2" s="1"/>
      <c r="DY2" s="1"/>
      <c r="DZ2" s="1"/>
      <c r="EA2" s="1"/>
      <c r="EB2" s="1"/>
      <c r="EC2" s="1"/>
      <c r="ED2" s="1"/>
      <c r="EE2" s="1"/>
      <c r="EF2" s="1"/>
      <c r="EG2" s="1"/>
      <c r="EH2" s="1"/>
      <c r="EI2" s="1"/>
      <c r="EJ2" s="1"/>
      <c r="EK2" s="1"/>
      <c r="EL2" s="1"/>
      <c r="EM2" s="1"/>
      <c r="EN2" s="1"/>
      <c r="EO2" s="1"/>
      <c r="EP2" s="1"/>
      <c r="EQ2" s="1"/>
      <c r="ER2" s="1"/>
      <c r="ES2" s="1"/>
      <c r="ET2" s="1"/>
      <c r="EU2" s="1"/>
      <c r="EV2" s="1"/>
      <c r="EW2" s="1"/>
      <c r="EX2" s="1"/>
      <c r="EY2" s="1"/>
      <c r="EZ2" s="1"/>
      <c r="FA2" s="1"/>
      <c r="FB2" s="1"/>
      <c r="FC2" s="1"/>
      <c r="FD2" s="1"/>
      <c r="FE2" s="1"/>
      <c r="FF2" s="1"/>
      <c r="FG2" s="1"/>
      <c r="FH2" s="1"/>
      <c r="FI2" s="1"/>
      <c r="FJ2" s="1"/>
      <c r="FK2" s="1"/>
      <c r="FL2" s="1"/>
      <c r="FM2" s="1"/>
      <c r="FN2" s="1"/>
      <c r="FO2" s="1"/>
      <c r="FP2" s="1"/>
      <c r="FQ2" s="1"/>
      <c r="FR2" s="1"/>
      <c r="FS2" s="1"/>
      <c r="FT2" s="1"/>
      <c r="FU2" s="1"/>
      <c r="FV2" s="1"/>
      <c r="FW2" s="1"/>
      <c r="FX2" s="1"/>
      <c r="FY2" s="1"/>
      <c r="FZ2" s="1"/>
      <c r="GA2" s="1"/>
      <c r="GB2" s="1"/>
      <c r="GC2" s="1"/>
      <c r="GD2" s="1"/>
      <c r="GE2" s="1"/>
      <c r="GF2" s="1"/>
      <c r="GG2" s="1"/>
      <c r="GH2" s="1"/>
      <c r="GI2" s="1"/>
      <c r="GJ2" s="1"/>
      <c r="GK2" s="1"/>
      <c r="GL2" s="1"/>
      <c r="GM2" s="1"/>
      <c r="GN2" s="1"/>
      <c r="GO2" s="1"/>
      <c r="GP2" s="1"/>
      <c r="GQ2" s="1"/>
      <c r="GR2" s="1"/>
      <c r="GS2" s="1"/>
      <c r="GT2" s="1"/>
      <c r="GU2" s="1"/>
      <c r="GV2" s="1"/>
      <c r="GW2" s="1"/>
      <c r="GX2" s="1"/>
      <c r="GY2" s="1"/>
      <c r="GZ2" s="1"/>
      <c r="HA2" s="1"/>
      <c r="HB2" s="1"/>
      <c r="HC2" s="1"/>
      <c r="HD2" s="1"/>
      <c r="HE2" s="1"/>
      <c r="HF2" s="1"/>
      <c r="HG2" s="1"/>
      <c r="HH2" s="1"/>
      <c r="HI2" s="1"/>
      <c r="HJ2" s="1"/>
      <c r="HK2" s="1"/>
      <c r="HL2" s="1"/>
      <c r="HM2" s="1"/>
      <c r="HN2" s="1"/>
      <c r="HO2" s="1"/>
      <c r="HP2" s="1"/>
      <c r="HQ2" s="1"/>
      <c r="HR2" s="1"/>
      <c r="HS2" s="1"/>
      <c r="HT2" s="1"/>
      <c r="HU2" s="1"/>
      <c r="HV2" s="1"/>
      <c r="HW2" s="1"/>
      <c r="HX2" s="1"/>
      <c r="HY2" s="1"/>
      <c r="HZ2" s="1"/>
      <c r="IA2" s="1"/>
      <c r="IB2" s="1"/>
      <c r="IC2" s="1"/>
      <c r="ID2" s="1"/>
      <c r="IE2" s="1"/>
      <c r="IF2" s="1"/>
      <c r="IG2" s="1"/>
      <c r="IH2" s="1"/>
      <c r="II2" s="1"/>
      <c r="IJ2" s="1"/>
      <c r="IK2" s="1"/>
      <c r="IL2" s="1"/>
      <c r="IM2" s="1"/>
      <c r="IN2" s="1"/>
      <c r="IO2" s="1"/>
      <c r="IP2" s="1"/>
      <c r="IQ2" s="1"/>
      <c r="IR2" s="1"/>
      <c r="IS2" s="1"/>
      <c r="IT2" s="1"/>
    </row>
    <row r="3" spans="1:254" s="6" customFormat="1" ht="36" customHeight="1" x14ac:dyDescent="0.2">
      <c r="A3" s="63" t="s">
        <v>6</v>
      </c>
      <c r="B3" s="64"/>
      <c r="C3" s="64"/>
      <c r="D3" s="64"/>
      <c r="E3" s="65"/>
      <c r="F3" s="4"/>
      <c r="G3" s="28"/>
      <c r="H3" s="28"/>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c r="BL3" s="4"/>
      <c r="BM3" s="4"/>
      <c r="BN3" s="4"/>
      <c r="BO3" s="4"/>
      <c r="BP3" s="4"/>
      <c r="BQ3" s="4"/>
      <c r="BR3" s="4"/>
      <c r="BS3" s="4"/>
      <c r="BT3" s="4"/>
      <c r="BU3" s="4"/>
      <c r="BV3" s="4"/>
      <c r="BW3" s="4"/>
      <c r="BX3" s="4"/>
      <c r="BY3" s="4"/>
      <c r="BZ3" s="4"/>
      <c r="CA3" s="4"/>
      <c r="CB3" s="4"/>
      <c r="CC3" s="4"/>
      <c r="CD3" s="4"/>
      <c r="CE3" s="4"/>
      <c r="CF3" s="4"/>
      <c r="CG3" s="4"/>
      <c r="CH3" s="4"/>
      <c r="CI3" s="4"/>
      <c r="CJ3" s="4"/>
      <c r="CK3" s="4"/>
      <c r="CL3" s="4"/>
      <c r="CM3" s="4"/>
      <c r="CN3" s="4"/>
      <c r="CO3" s="4"/>
      <c r="CP3" s="4"/>
      <c r="CQ3" s="4"/>
      <c r="CR3" s="4"/>
      <c r="CS3" s="4"/>
      <c r="CT3" s="4"/>
      <c r="CU3" s="4"/>
      <c r="CV3" s="4"/>
      <c r="CW3" s="4"/>
      <c r="CX3" s="4"/>
      <c r="CY3" s="4"/>
      <c r="CZ3" s="4"/>
      <c r="DA3" s="4"/>
      <c r="DB3" s="4"/>
      <c r="DC3" s="4"/>
      <c r="DD3" s="4"/>
      <c r="DE3" s="4"/>
      <c r="DF3" s="4"/>
      <c r="DG3" s="4"/>
      <c r="DH3" s="4"/>
      <c r="DI3" s="4"/>
      <c r="DJ3" s="4"/>
      <c r="DK3" s="4"/>
      <c r="DL3" s="4"/>
      <c r="DM3" s="4"/>
      <c r="DN3" s="4"/>
      <c r="DO3" s="4"/>
      <c r="DP3" s="4"/>
      <c r="DQ3" s="4"/>
      <c r="DR3" s="4"/>
      <c r="DS3" s="4"/>
      <c r="DT3" s="4"/>
      <c r="DU3" s="4"/>
      <c r="DV3" s="4"/>
      <c r="DW3" s="4"/>
      <c r="DX3" s="4"/>
      <c r="DY3" s="4"/>
      <c r="DZ3" s="4"/>
      <c r="EA3" s="4"/>
      <c r="EB3" s="4"/>
      <c r="EC3" s="4"/>
      <c r="ED3" s="4"/>
      <c r="EE3" s="4"/>
      <c r="EF3" s="4"/>
      <c r="EG3" s="4"/>
      <c r="EH3" s="4"/>
      <c r="EI3" s="4"/>
      <c r="EJ3" s="4"/>
      <c r="EK3" s="4"/>
      <c r="EL3" s="4"/>
      <c r="EM3" s="4"/>
      <c r="EN3" s="4"/>
      <c r="EO3" s="4"/>
      <c r="EP3" s="4"/>
      <c r="EQ3" s="4"/>
      <c r="ER3" s="4"/>
      <c r="ES3" s="4"/>
      <c r="ET3" s="4"/>
      <c r="EU3" s="4"/>
      <c r="EV3" s="4"/>
      <c r="EW3" s="4"/>
      <c r="EX3" s="4"/>
      <c r="EY3" s="4"/>
      <c r="EZ3" s="4"/>
      <c r="FA3" s="4"/>
      <c r="FB3" s="4"/>
      <c r="FC3" s="4"/>
      <c r="FD3" s="4"/>
      <c r="FE3" s="4"/>
      <c r="FF3" s="4"/>
      <c r="FG3" s="4"/>
      <c r="FH3" s="4"/>
      <c r="FI3" s="4"/>
      <c r="FJ3" s="4"/>
      <c r="FK3" s="4"/>
      <c r="FL3" s="4"/>
      <c r="FM3" s="4"/>
      <c r="FN3" s="4"/>
      <c r="FO3" s="4"/>
      <c r="FP3" s="4"/>
      <c r="FQ3" s="4"/>
      <c r="FR3" s="4"/>
      <c r="FS3" s="4"/>
      <c r="FT3" s="4"/>
      <c r="FU3" s="4"/>
      <c r="FV3" s="4"/>
      <c r="FW3" s="4"/>
      <c r="FX3" s="4"/>
      <c r="FY3" s="4"/>
      <c r="FZ3" s="4"/>
      <c r="GA3" s="4"/>
      <c r="GB3" s="4"/>
      <c r="GC3" s="4"/>
      <c r="GD3" s="4"/>
      <c r="GE3" s="4"/>
      <c r="GF3" s="4"/>
      <c r="GG3" s="4"/>
      <c r="GH3" s="4"/>
      <c r="GI3" s="4"/>
      <c r="GJ3" s="4"/>
      <c r="GK3" s="4"/>
      <c r="GL3" s="4"/>
      <c r="GM3" s="4"/>
      <c r="GN3" s="4"/>
      <c r="GO3" s="4"/>
      <c r="GP3" s="4"/>
      <c r="GQ3" s="4"/>
      <c r="GR3" s="4"/>
      <c r="GS3" s="4"/>
      <c r="GT3" s="4"/>
      <c r="GU3" s="4"/>
      <c r="GV3" s="4"/>
      <c r="GW3" s="4"/>
      <c r="GX3" s="4"/>
      <c r="GY3" s="4"/>
      <c r="GZ3" s="4"/>
      <c r="HA3" s="4"/>
      <c r="HB3" s="4"/>
      <c r="HC3" s="4"/>
      <c r="HD3" s="4"/>
      <c r="HE3" s="4"/>
      <c r="HF3" s="4"/>
      <c r="HG3" s="4"/>
      <c r="HH3" s="4"/>
      <c r="HI3" s="4"/>
      <c r="HJ3" s="4"/>
      <c r="HK3" s="4"/>
      <c r="HL3" s="4"/>
      <c r="HM3" s="4"/>
      <c r="HN3" s="4"/>
      <c r="HO3" s="4"/>
      <c r="HP3" s="4"/>
      <c r="HQ3" s="4"/>
      <c r="HR3" s="4"/>
      <c r="HS3" s="4"/>
      <c r="HT3" s="4"/>
      <c r="HU3" s="4"/>
      <c r="HV3" s="4"/>
      <c r="HW3" s="4"/>
      <c r="HX3" s="4"/>
      <c r="HY3" s="4"/>
      <c r="HZ3" s="4"/>
      <c r="IA3" s="4"/>
      <c r="IB3" s="4"/>
      <c r="IC3" s="4"/>
      <c r="ID3" s="4"/>
      <c r="IE3" s="4"/>
      <c r="IF3" s="4"/>
      <c r="IG3" s="4"/>
      <c r="IH3" s="4"/>
      <c r="II3" s="4"/>
      <c r="IJ3" s="4"/>
      <c r="IK3" s="4"/>
      <c r="IL3" s="4"/>
      <c r="IM3" s="4"/>
      <c r="IN3" s="4"/>
      <c r="IO3" s="4"/>
      <c r="IP3" s="4"/>
      <c r="IQ3" s="4"/>
      <c r="IR3" s="4"/>
      <c r="IS3" s="4"/>
      <c r="IT3" s="4"/>
    </row>
    <row r="4" spans="1:254" s="5" customFormat="1" ht="78.75" customHeight="1" x14ac:dyDescent="0.2">
      <c r="A4" s="53" t="s">
        <v>7</v>
      </c>
      <c r="B4" s="53"/>
      <c r="C4" s="53"/>
      <c r="D4" s="53"/>
      <c r="E4" s="53"/>
      <c r="F4" s="1"/>
      <c r="G4" s="27"/>
      <c r="H4" s="27"/>
      <c r="I4" s="1"/>
      <c r="J4" s="1"/>
      <c r="K4" s="1"/>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c r="DC4" s="1"/>
      <c r="DD4" s="1"/>
      <c r="DE4" s="1"/>
      <c r="DF4" s="1"/>
      <c r="DG4" s="1"/>
      <c r="DH4" s="1"/>
      <c r="DI4" s="1"/>
      <c r="DJ4" s="1"/>
      <c r="DK4" s="1"/>
      <c r="DL4" s="1"/>
      <c r="DM4" s="1"/>
      <c r="DN4" s="1"/>
      <c r="DO4" s="1"/>
      <c r="DP4" s="1"/>
      <c r="DQ4" s="1"/>
      <c r="DR4" s="1"/>
      <c r="DS4" s="1"/>
      <c r="DT4" s="1"/>
      <c r="DU4" s="1"/>
      <c r="DV4" s="1"/>
      <c r="DW4" s="1"/>
      <c r="DX4" s="1"/>
      <c r="DY4" s="1"/>
      <c r="DZ4" s="1"/>
      <c r="EA4" s="1"/>
      <c r="EB4" s="1"/>
      <c r="EC4" s="1"/>
      <c r="ED4" s="1"/>
      <c r="EE4" s="1"/>
      <c r="EF4" s="1"/>
      <c r="EG4" s="1"/>
      <c r="EH4" s="1"/>
      <c r="EI4" s="1"/>
      <c r="EJ4" s="1"/>
      <c r="EK4" s="1"/>
      <c r="EL4" s="1"/>
      <c r="EM4" s="1"/>
      <c r="EN4" s="1"/>
      <c r="EO4" s="1"/>
      <c r="EP4" s="1"/>
      <c r="EQ4" s="1"/>
      <c r="ER4" s="1"/>
      <c r="ES4" s="1"/>
      <c r="ET4" s="1"/>
      <c r="EU4" s="1"/>
      <c r="EV4" s="1"/>
      <c r="EW4" s="1"/>
      <c r="EX4" s="1"/>
      <c r="EY4" s="1"/>
      <c r="EZ4" s="1"/>
      <c r="FA4" s="1"/>
      <c r="FB4" s="1"/>
      <c r="FC4" s="1"/>
      <c r="FD4" s="1"/>
      <c r="FE4" s="1"/>
      <c r="FF4" s="1"/>
      <c r="FG4" s="1"/>
      <c r="FH4" s="1"/>
      <c r="FI4" s="1"/>
      <c r="FJ4" s="1"/>
      <c r="FK4" s="1"/>
      <c r="FL4" s="1"/>
      <c r="FM4" s="1"/>
      <c r="FN4" s="1"/>
      <c r="FO4" s="1"/>
      <c r="FP4" s="1"/>
      <c r="FQ4" s="1"/>
      <c r="FR4" s="1"/>
      <c r="FS4" s="1"/>
      <c r="FT4" s="1"/>
      <c r="FU4" s="1"/>
      <c r="FV4" s="1"/>
      <c r="FW4" s="1"/>
      <c r="FX4" s="1"/>
      <c r="FY4" s="1"/>
      <c r="FZ4" s="1"/>
      <c r="GA4" s="1"/>
      <c r="GB4" s="1"/>
      <c r="GC4" s="1"/>
      <c r="GD4" s="1"/>
      <c r="GE4" s="1"/>
      <c r="GF4" s="1"/>
      <c r="GG4" s="1"/>
      <c r="GH4" s="1"/>
      <c r="GI4" s="1"/>
      <c r="GJ4" s="1"/>
      <c r="GK4" s="1"/>
      <c r="GL4" s="1"/>
      <c r="GM4" s="1"/>
      <c r="GN4" s="1"/>
      <c r="GO4" s="1"/>
      <c r="GP4" s="1"/>
      <c r="GQ4" s="1"/>
      <c r="GR4" s="1"/>
      <c r="GS4" s="1"/>
      <c r="GT4" s="1"/>
      <c r="GU4" s="1"/>
      <c r="GV4" s="1"/>
      <c r="GW4" s="1"/>
      <c r="GX4" s="1"/>
      <c r="GY4" s="1"/>
      <c r="GZ4" s="1"/>
      <c r="HA4" s="1"/>
      <c r="HB4" s="1"/>
      <c r="HC4" s="1"/>
      <c r="HD4" s="1"/>
      <c r="HE4" s="1"/>
      <c r="HF4" s="1"/>
      <c r="HG4" s="1"/>
      <c r="HH4" s="1"/>
      <c r="HI4" s="1"/>
      <c r="HJ4" s="1"/>
      <c r="HK4" s="1"/>
      <c r="HL4" s="1"/>
      <c r="HM4" s="1"/>
      <c r="HN4" s="1"/>
      <c r="HO4" s="1"/>
      <c r="HP4" s="1"/>
      <c r="HQ4" s="1"/>
      <c r="HR4" s="1"/>
      <c r="HS4" s="1"/>
      <c r="HT4" s="1"/>
      <c r="HU4" s="1"/>
      <c r="HV4" s="1"/>
      <c r="HW4" s="1"/>
      <c r="HX4" s="1"/>
      <c r="HY4" s="1"/>
      <c r="HZ4" s="1"/>
      <c r="IA4" s="1"/>
      <c r="IB4" s="1"/>
      <c r="IC4" s="1"/>
      <c r="ID4" s="1"/>
      <c r="IE4" s="1"/>
      <c r="IF4" s="1"/>
      <c r="IG4" s="1"/>
      <c r="IH4" s="1"/>
      <c r="II4" s="1"/>
      <c r="IJ4" s="1"/>
      <c r="IK4" s="1"/>
      <c r="IL4" s="1"/>
      <c r="IM4" s="1"/>
      <c r="IN4" s="1"/>
      <c r="IO4" s="1"/>
      <c r="IP4" s="1"/>
      <c r="IQ4" s="1"/>
      <c r="IR4" s="1"/>
      <c r="IS4" s="1"/>
      <c r="IT4" s="1"/>
    </row>
    <row r="5" spans="1:254" s="6" customFormat="1" ht="24" customHeight="1" x14ac:dyDescent="0.2">
      <c r="A5" s="62" t="s">
        <v>8</v>
      </c>
      <c r="B5" s="62"/>
      <c r="C5" s="62"/>
      <c r="D5" s="62"/>
      <c r="E5" s="62"/>
      <c r="F5" s="4"/>
      <c r="G5" s="28"/>
      <c r="H5" s="28"/>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c r="CA5" s="4"/>
      <c r="CB5" s="4"/>
      <c r="CC5" s="4"/>
      <c r="CD5" s="4"/>
      <c r="CE5" s="4"/>
      <c r="CF5" s="4"/>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4"/>
      <c r="IR5" s="4"/>
      <c r="IS5" s="4"/>
      <c r="IT5" s="4"/>
    </row>
    <row r="6" spans="1:254" s="5" customFormat="1" ht="22.35" customHeight="1" x14ac:dyDescent="0.2">
      <c r="A6" s="13" t="s">
        <v>9</v>
      </c>
      <c r="B6" s="23" t="s">
        <v>10</v>
      </c>
      <c r="C6" s="56" t="s">
        <v>10</v>
      </c>
      <c r="D6" s="56"/>
      <c r="E6" s="56"/>
      <c r="F6" s="1"/>
      <c r="G6" s="27"/>
      <c r="H6" s="27"/>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c r="CG6" s="1"/>
      <c r="CH6" s="1"/>
      <c r="CI6" s="1"/>
      <c r="CJ6" s="1"/>
      <c r="CK6" s="1"/>
      <c r="CL6" s="1"/>
      <c r="CM6" s="1"/>
      <c r="CN6" s="1"/>
      <c r="CO6" s="1"/>
      <c r="CP6" s="1"/>
      <c r="CQ6" s="1"/>
      <c r="CR6" s="1"/>
      <c r="CS6" s="1"/>
      <c r="CT6" s="1"/>
      <c r="CU6" s="1"/>
      <c r="CV6" s="1"/>
      <c r="CW6" s="1"/>
      <c r="CX6" s="1"/>
      <c r="CY6" s="1"/>
      <c r="CZ6" s="1"/>
      <c r="DA6" s="1"/>
      <c r="DB6" s="1"/>
      <c r="DC6" s="1"/>
      <c r="DD6" s="1"/>
      <c r="DE6" s="1"/>
      <c r="DF6" s="1"/>
      <c r="DG6" s="1"/>
      <c r="DH6" s="1"/>
      <c r="DI6" s="1"/>
      <c r="DJ6" s="1"/>
      <c r="DK6" s="1"/>
      <c r="DL6" s="1"/>
      <c r="DM6" s="1"/>
      <c r="DN6" s="1"/>
      <c r="DO6" s="1"/>
      <c r="DP6" s="1"/>
      <c r="DQ6" s="1"/>
      <c r="DR6" s="1"/>
      <c r="DS6" s="1"/>
      <c r="DT6" s="1"/>
      <c r="DU6" s="1"/>
      <c r="DV6" s="1"/>
      <c r="DW6" s="1"/>
      <c r="DX6" s="1"/>
      <c r="DY6" s="1"/>
      <c r="DZ6" s="1"/>
      <c r="EA6" s="1"/>
      <c r="EB6" s="1"/>
      <c r="EC6" s="1"/>
      <c r="ED6" s="1"/>
      <c r="EE6" s="1"/>
      <c r="EF6" s="1"/>
      <c r="EG6" s="1"/>
      <c r="EH6" s="1"/>
      <c r="EI6" s="1"/>
      <c r="EJ6" s="1"/>
      <c r="EK6" s="1"/>
      <c r="EL6" s="1"/>
      <c r="EM6" s="1"/>
      <c r="EN6" s="1"/>
      <c r="EO6" s="1"/>
      <c r="EP6" s="1"/>
      <c r="EQ6" s="1"/>
      <c r="ER6" s="1"/>
      <c r="ES6" s="1"/>
      <c r="ET6" s="1"/>
      <c r="EU6" s="1"/>
      <c r="EV6" s="1"/>
      <c r="EW6" s="1"/>
      <c r="EX6" s="1"/>
      <c r="EY6" s="1"/>
      <c r="EZ6" s="1"/>
      <c r="FA6" s="1"/>
      <c r="FB6" s="1"/>
      <c r="FC6" s="1"/>
      <c r="FD6" s="1"/>
      <c r="FE6" s="1"/>
      <c r="FF6" s="1"/>
      <c r="FG6" s="1"/>
      <c r="FH6" s="1"/>
      <c r="FI6" s="1"/>
      <c r="FJ6" s="1"/>
      <c r="FK6" s="1"/>
      <c r="FL6" s="1"/>
      <c r="FM6" s="1"/>
      <c r="FN6" s="1"/>
      <c r="FO6" s="1"/>
      <c r="FP6" s="1"/>
      <c r="FQ6" s="1"/>
      <c r="FR6" s="1"/>
      <c r="FS6" s="1"/>
      <c r="FT6" s="1"/>
      <c r="FU6" s="1"/>
      <c r="FV6" s="1"/>
      <c r="FW6" s="1"/>
      <c r="FX6" s="1"/>
      <c r="FY6" s="1"/>
      <c r="FZ6" s="1"/>
      <c r="GA6" s="1"/>
      <c r="GB6" s="1"/>
      <c r="GC6" s="1"/>
      <c r="GD6" s="1"/>
      <c r="GE6" s="1"/>
      <c r="GF6" s="1"/>
      <c r="GG6" s="1"/>
      <c r="GH6" s="1"/>
      <c r="GI6" s="1"/>
      <c r="GJ6" s="1"/>
      <c r="GK6" s="1"/>
      <c r="GL6" s="1"/>
      <c r="GM6" s="1"/>
      <c r="GN6" s="1"/>
      <c r="GO6" s="1"/>
      <c r="GP6" s="1"/>
      <c r="GQ6" s="1"/>
      <c r="GR6" s="1"/>
      <c r="GS6" s="1"/>
      <c r="GT6" s="1"/>
      <c r="GU6" s="1"/>
      <c r="GV6" s="1"/>
      <c r="GW6" s="1"/>
      <c r="GX6" s="1"/>
      <c r="GY6" s="1"/>
      <c r="GZ6" s="1"/>
      <c r="HA6" s="1"/>
      <c r="HB6" s="1"/>
      <c r="HC6" s="1"/>
      <c r="HD6" s="1"/>
      <c r="HE6" s="1"/>
      <c r="HF6" s="1"/>
      <c r="HG6" s="1"/>
      <c r="HH6" s="1"/>
      <c r="HI6" s="1"/>
      <c r="HJ6" s="1"/>
      <c r="HK6" s="1"/>
      <c r="HL6" s="1"/>
      <c r="HM6" s="1"/>
      <c r="HN6" s="1"/>
      <c r="HO6" s="1"/>
      <c r="HP6" s="1"/>
      <c r="HQ6" s="1"/>
      <c r="HR6" s="1"/>
      <c r="HS6" s="1"/>
      <c r="HT6" s="1"/>
      <c r="HU6" s="1"/>
      <c r="HV6" s="1"/>
      <c r="HW6" s="1"/>
      <c r="HX6" s="1"/>
      <c r="HY6" s="1"/>
      <c r="HZ6" s="1"/>
      <c r="IA6" s="1"/>
      <c r="IB6" s="1"/>
      <c r="IC6" s="1"/>
      <c r="ID6" s="1"/>
      <c r="IE6" s="1"/>
      <c r="IF6" s="1"/>
      <c r="IG6" s="1"/>
      <c r="IH6" s="1"/>
      <c r="II6" s="1"/>
      <c r="IJ6" s="1"/>
      <c r="IK6" s="1"/>
      <c r="IL6" s="1"/>
      <c r="IM6" s="1"/>
      <c r="IN6" s="1"/>
      <c r="IO6" s="1"/>
      <c r="IP6" s="1"/>
      <c r="IQ6" s="1"/>
      <c r="IR6" s="1"/>
      <c r="IS6" s="1"/>
      <c r="IT6" s="1"/>
    </row>
    <row r="7" spans="1:254" s="5" customFormat="1" ht="22.35" customHeight="1" x14ac:dyDescent="0.2">
      <c r="A7" s="13" t="s">
        <v>11</v>
      </c>
      <c r="B7" s="23" t="s">
        <v>12</v>
      </c>
      <c r="C7" s="56" t="s">
        <v>13</v>
      </c>
      <c r="D7" s="56"/>
      <c r="E7" s="56"/>
      <c r="F7" s="1"/>
      <c r="G7" s="27"/>
      <c r="H7" s="27"/>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c r="CG7" s="1"/>
      <c r="CH7" s="1"/>
      <c r="CI7" s="1"/>
      <c r="CJ7" s="1"/>
      <c r="CK7" s="1"/>
      <c r="CL7" s="1"/>
      <c r="CM7" s="1"/>
      <c r="CN7" s="1"/>
      <c r="CO7" s="1"/>
      <c r="CP7" s="1"/>
      <c r="CQ7" s="1"/>
      <c r="CR7" s="1"/>
      <c r="CS7" s="1"/>
      <c r="CT7" s="1"/>
      <c r="CU7" s="1"/>
      <c r="CV7" s="1"/>
      <c r="CW7" s="1"/>
      <c r="CX7" s="1"/>
      <c r="CY7" s="1"/>
      <c r="CZ7" s="1"/>
      <c r="DA7" s="1"/>
      <c r="DB7" s="1"/>
      <c r="DC7" s="1"/>
      <c r="DD7" s="1"/>
      <c r="DE7" s="1"/>
      <c r="DF7" s="1"/>
      <c r="DG7" s="1"/>
      <c r="DH7" s="1"/>
      <c r="DI7" s="1"/>
      <c r="DJ7" s="1"/>
      <c r="DK7" s="1"/>
      <c r="DL7" s="1"/>
      <c r="DM7" s="1"/>
      <c r="DN7" s="1"/>
      <c r="DO7" s="1"/>
      <c r="DP7" s="1"/>
      <c r="DQ7" s="1"/>
      <c r="DR7" s="1"/>
      <c r="DS7" s="1"/>
      <c r="DT7" s="1"/>
      <c r="DU7" s="1"/>
      <c r="DV7" s="1"/>
      <c r="DW7" s="1"/>
      <c r="DX7" s="1"/>
      <c r="DY7" s="1"/>
      <c r="DZ7" s="1"/>
      <c r="EA7" s="1"/>
      <c r="EB7" s="1"/>
      <c r="EC7" s="1"/>
      <c r="ED7" s="1"/>
      <c r="EE7" s="1"/>
      <c r="EF7" s="1"/>
      <c r="EG7" s="1"/>
      <c r="EH7" s="1"/>
      <c r="EI7" s="1"/>
      <c r="EJ7" s="1"/>
      <c r="EK7" s="1"/>
      <c r="EL7" s="1"/>
      <c r="EM7" s="1"/>
      <c r="EN7" s="1"/>
      <c r="EO7" s="1"/>
      <c r="EP7" s="1"/>
      <c r="EQ7" s="1"/>
      <c r="ER7" s="1"/>
      <c r="ES7" s="1"/>
      <c r="ET7" s="1"/>
      <c r="EU7" s="1"/>
      <c r="EV7" s="1"/>
      <c r="EW7" s="1"/>
      <c r="EX7" s="1"/>
      <c r="EY7" s="1"/>
      <c r="EZ7" s="1"/>
      <c r="FA7" s="1"/>
      <c r="FB7" s="1"/>
      <c r="FC7" s="1"/>
      <c r="FD7" s="1"/>
      <c r="FE7" s="1"/>
      <c r="FF7" s="1"/>
      <c r="FG7" s="1"/>
      <c r="FH7" s="1"/>
      <c r="FI7" s="1"/>
      <c r="FJ7" s="1"/>
      <c r="FK7" s="1"/>
      <c r="FL7" s="1"/>
      <c r="FM7" s="1"/>
      <c r="FN7" s="1"/>
      <c r="FO7" s="1"/>
      <c r="FP7" s="1"/>
      <c r="FQ7" s="1"/>
      <c r="FR7" s="1"/>
      <c r="FS7" s="1"/>
      <c r="FT7" s="1"/>
      <c r="FU7" s="1"/>
      <c r="FV7" s="1"/>
      <c r="FW7" s="1"/>
      <c r="FX7" s="1"/>
      <c r="FY7" s="1"/>
      <c r="FZ7" s="1"/>
      <c r="GA7" s="1"/>
      <c r="GB7" s="1"/>
      <c r="GC7" s="1"/>
      <c r="GD7" s="1"/>
      <c r="GE7" s="1"/>
      <c r="GF7" s="1"/>
      <c r="GG7" s="1"/>
      <c r="GH7" s="1"/>
      <c r="GI7" s="1"/>
      <c r="GJ7" s="1"/>
      <c r="GK7" s="1"/>
      <c r="GL7" s="1"/>
      <c r="GM7" s="1"/>
      <c r="GN7" s="1"/>
      <c r="GO7" s="1"/>
      <c r="GP7" s="1"/>
      <c r="GQ7" s="1"/>
      <c r="GR7" s="1"/>
      <c r="GS7" s="1"/>
      <c r="GT7" s="1"/>
      <c r="GU7" s="1"/>
      <c r="GV7" s="1"/>
      <c r="GW7" s="1"/>
      <c r="GX7" s="1"/>
      <c r="GY7" s="1"/>
      <c r="GZ7" s="1"/>
      <c r="HA7" s="1"/>
      <c r="HB7" s="1"/>
      <c r="HC7" s="1"/>
      <c r="HD7" s="1"/>
      <c r="HE7" s="1"/>
      <c r="HF7" s="1"/>
      <c r="HG7" s="1"/>
      <c r="HH7" s="1"/>
      <c r="HI7" s="1"/>
      <c r="HJ7" s="1"/>
      <c r="HK7" s="1"/>
      <c r="HL7" s="1"/>
      <c r="HM7" s="1"/>
      <c r="HN7" s="1"/>
      <c r="HO7" s="1"/>
      <c r="HP7" s="1"/>
      <c r="HQ7" s="1"/>
      <c r="HR7" s="1"/>
      <c r="HS7" s="1"/>
      <c r="HT7" s="1"/>
      <c r="HU7" s="1"/>
      <c r="HV7" s="1"/>
      <c r="HW7" s="1"/>
      <c r="HX7" s="1"/>
      <c r="HY7" s="1"/>
      <c r="HZ7" s="1"/>
      <c r="IA7" s="1"/>
      <c r="IB7" s="1"/>
      <c r="IC7" s="1"/>
      <c r="ID7" s="1"/>
      <c r="IE7" s="1"/>
      <c r="IF7" s="1"/>
      <c r="IG7" s="1"/>
      <c r="IH7" s="1"/>
      <c r="II7" s="1"/>
      <c r="IJ7" s="1"/>
      <c r="IK7" s="1"/>
      <c r="IL7" s="1"/>
      <c r="IM7" s="1"/>
      <c r="IN7" s="1"/>
      <c r="IO7" s="1"/>
      <c r="IP7" s="1"/>
      <c r="IQ7" s="1"/>
      <c r="IR7" s="1"/>
      <c r="IS7" s="1"/>
      <c r="IT7" s="1"/>
    </row>
    <row r="8" spans="1:254" s="5" customFormat="1" ht="22.35" customHeight="1" x14ac:dyDescent="0.2">
      <c r="A8" s="13" t="s">
        <v>14</v>
      </c>
      <c r="B8" s="23" t="s">
        <v>15</v>
      </c>
      <c r="C8" s="56" t="s">
        <v>16</v>
      </c>
      <c r="D8" s="56"/>
      <c r="E8" s="56"/>
      <c r="F8" s="1"/>
      <c r="G8" s="27"/>
      <c r="H8" s="27"/>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c r="CG8" s="1"/>
      <c r="CH8" s="1"/>
      <c r="CI8" s="1"/>
      <c r="CJ8" s="1"/>
      <c r="CK8" s="1"/>
      <c r="CL8" s="1"/>
      <c r="CM8" s="1"/>
      <c r="CN8" s="1"/>
      <c r="CO8" s="1"/>
      <c r="CP8" s="1"/>
      <c r="CQ8" s="1"/>
      <c r="CR8" s="1"/>
      <c r="CS8" s="1"/>
      <c r="CT8" s="1"/>
      <c r="CU8" s="1"/>
      <c r="CV8" s="1"/>
      <c r="CW8" s="1"/>
      <c r="CX8" s="1"/>
      <c r="CY8" s="1"/>
      <c r="CZ8" s="1"/>
      <c r="DA8" s="1"/>
      <c r="DB8" s="1"/>
      <c r="DC8" s="1"/>
      <c r="DD8" s="1"/>
      <c r="DE8" s="1"/>
      <c r="DF8" s="1"/>
      <c r="DG8" s="1"/>
      <c r="DH8" s="1"/>
      <c r="DI8" s="1"/>
      <c r="DJ8" s="1"/>
      <c r="DK8" s="1"/>
      <c r="DL8" s="1"/>
      <c r="DM8" s="1"/>
      <c r="DN8" s="1"/>
      <c r="DO8" s="1"/>
      <c r="DP8" s="1"/>
      <c r="DQ8" s="1"/>
      <c r="DR8" s="1"/>
      <c r="DS8" s="1"/>
      <c r="DT8" s="1"/>
      <c r="DU8" s="1"/>
      <c r="DV8" s="1"/>
      <c r="DW8" s="1"/>
      <c r="DX8" s="1"/>
      <c r="DY8" s="1"/>
      <c r="DZ8" s="1"/>
      <c r="EA8" s="1"/>
      <c r="EB8" s="1"/>
      <c r="EC8" s="1"/>
      <c r="ED8" s="1"/>
      <c r="EE8" s="1"/>
      <c r="EF8" s="1"/>
      <c r="EG8" s="1"/>
      <c r="EH8" s="1"/>
      <c r="EI8" s="1"/>
      <c r="EJ8" s="1"/>
      <c r="EK8" s="1"/>
      <c r="EL8" s="1"/>
      <c r="EM8" s="1"/>
      <c r="EN8" s="1"/>
      <c r="EO8" s="1"/>
      <c r="EP8" s="1"/>
      <c r="EQ8" s="1"/>
      <c r="ER8" s="1"/>
      <c r="ES8" s="1"/>
      <c r="ET8" s="1"/>
      <c r="EU8" s="1"/>
      <c r="EV8" s="1"/>
      <c r="EW8" s="1"/>
      <c r="EX8" s="1"/>
      <c r="EY8" s="1"/>
      <c r="EZ8" s="1"/>
      <c r="FA8" s="1"/>
      <c r="FB8" s="1"/>
      <c r="FC8" s="1"/>
      <c r="FD8" s="1"/>
      <c r="FE8" s="1"/>
      <c r="FF8" s="1"/>
      <c r="FG8" s="1"/>
      <c r="FH8" s="1"/>
      <c r="FI8" s="1"/>
      <c r="FJ8" s="1"/>
      <c r="FK8" s="1"/>
      <c r="FL8" s="1"/>
      <c r="FM8" s="1"/>
      <c r="FN8" s="1"/>
      <c r="FO8" s="1"/>
      <c r="FP8" s="1"/>
      <c r="FQ8" s="1"/>
      <c r="FR8" s="1"/>
      <c r="FS8" s="1"/>
      <c r="FT8" s="1"/>
      <c r="FU8" s="1"/>
      <c r="FV8" s="1"/>
      <c r="FW8" s="1"/>
      <c r="FX8" s="1"/>
      <c r="FY8" s="1"/>
      <c r="FZ8" s="1"/>
      <c r="GA8" s="1"/>
      <c r="GB8" s="1"/>
      <c r="GC8" s="1"/>
      <c r="GD8" s="1"/>
      <c r="GE8" s="1"/>
      <c r="GF8" s="1"/>
      <c r="GG8" s="1"/>
      <c r="GH8" s="1"/>
      <c r="GI8" s="1"/>
      <c r="GJ8" s="1"/>
      <c r="GK8" s="1"/>
      <c r="GL8" s="1"/>
      <c r="GM8" s="1"/>
      <c r="GN8" s="1"/>
      <c r="GO8" s="1"/>
      <c r="GP8" s="1"/>
      <c r="GQ8" s="1"/>
      <c r="GR8" s="1"/>
      <c r="GS8" s="1"/>
      <c r="GT8" s="1"/>
      <c r="GU8" s="1"/>
      <c r="GV8" s="1"/>
      <c r="GW8" s="1"/>
      <c r="GX8" s="1"/>
      <c r="GY8" s="1"/>
      <c r="GZ8" s="1"/>
      <c r="HA8" s="1"/>
      <c r="HB8" s="1"/>
      <c r="HC8" s="1"/>
      <c r="HD8" s="1"/>
      <c r="HE8" s="1"/>
      <c r="HF8" s="1"/>
      <c r="HG8" s="1"/>
      <c r="HH8" s="1"/>
      <c r="HI8" s="1"/>
      <c r="HJ8" s="1"/>
      <c r="HK8" s="1"/>
      <c r="HL8" s="1"/>
      <c r="HM8" s="1"/>
      <c r="HN8" s="1"/>
      <c r="HO8" s="1"/>
      <c r="HP8" s="1"/>
      <c r="HQ8" s="1"/>
      <c r="HR8" s="1"/>
      <c r="HS8" s="1"/>
      <c r="HT8" s="1"/>
      <c r="HU8" s="1"/>
      <c r="HV8" s="1"/>
      <c r="HW8" s="1"/>
      <c r="HX8" s="1"/>
      <c r="HY8" s="1"/>
      <c r="HZ8" s="1"/>
      <c r="IA8" s="1"/>
      <c r="IB8" s="1"/>
      <c r="IC8" s="1"/>
      <c r="ID8" s="1"/>
      <c r="IE8" s="1"/>
      <c r="IF8" s="1"/>
      <c r="IG8" s="1"/>
      <c r="IH8" s="1"/>
      <c r="II8" s="1"/>
      <c r="IJ8" s="1"/>
      <c r="IK8" s="1"/>
      <c r="IL8" s="1"/>
      <c r="IM8" s="1"/>
      <c r="IN8" s="1"/>
      <c r="IO8" s="1"/>
      <c r="IP8" s="1"/>
      <c r="IQ8" s="1"/>
      <c r="IR8" s="1"/>
      <c r="IS8" s="1"/>
      <c r="IT8" s="1"/>
    </row>
    <row r="9" spans="1:254" s="5" customFormat="1" ht="22.35" customHeight="1" x14ac:dyDescent="0.2">
      <c r="A9" s="13" t="s">
        <v>17</v>
      </c>
      <c r="B9" s="23" t="s">
        <v>18</v>
      </c>
      <c r="C9" s="56" t="s">
        <v>18</v>
      </c>
      <c r="D9" s="56"/>
      <c r="E9" s="56"/>
      <c r="F9" s="1"/>
      <c r="G9" s="27"/>
      <c r="H9" s="27"/>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c r="CG9" s="1"/>
      <c r="CH9" s="1"/>
      <c r="CI9" s="1"/>
      <c r="CJ9" s="1"/>
      <c r="CK9" s="1"/>
      <c r="CL9" s="1"/>
      <c r="CM9" s="1"/>
      <c r="CN9" s="1"/>
      <c r="CO9" s="1"/>
      <c r="CP9" s="1"/>
      <c r="CQ9" s="1"/>
      <c r="CR9" s="1"/>
      <c r="CS9" s="1"/>
      <c r="CT9" s="1"/>
      <c r="CU9" s="1"/>
      <c r="CV9" s="1"/>
      <c r="CW9" s="1"/>
      <c r="CX9" s="1"/>
      <c r="CY9" s="1"/>
      <c r="CZ9" s="1"/>
      <c r="DA9" s="1"/>
      <c r="DB9" s="1"/>
      <c r="DC9" s="1"/>
      <c r="DD9" s="1"/>
      <c r="DE9" s="1"/>
      <c r="DF9" s="1"/>
      <c r="DG9" s="1"/>
      <c r="DH9" s="1"/>
      <c r="DI9" s="1"/>
      <c r="DJ9" s="1"/>
      <c r="DK9" s="1"/>
      <c r="DL9" s="1"/>
      <c r="DM9" s="1"/>
      <c r="DN9" s="1"/>
      <c r="DO9" s="1"/>
      <c r="DP9" s="1"/>
      <c r="DQ9" s="1"/>
      <c r="DR9" s="1"/>
      <c r="DS9" s="1"/>
      <c r="DT9" s="1"/>
      <c r="DU9" s="1"/>
      <c r="DV9" s="1"/>
      <c r="DW9" s="1"/>
      <c r="DX9" s="1"/>
      <c r="DY9" s="1"/>
      <c r="DZ9" s="1"/>
      <c r="EA9" s="1"/>
      <c r="EB9" s="1"/>
      <c r="EC9" s="1"/>
      <c r="ED9" s="1"/>
      <c r="EE9" s="1"/>
      <c r="EF9" s="1"/>
      <c r="EG9" s="1"/>
      <c r="EH9" s="1"/>
      <c r="EI9" s="1"/>
      <c r="EJ9" s="1"/>
      <c r="EK9" s="1"/>
      <c r="EL9" s="1"/>
      <c r="EM9" s="1"/>
      <c r="EN9" s="1"/>
      <c r="EO9" s="1"/>
      <c r="EP9" s="1"/>
      <c r="EQ9" s="1"/>
      <c r="ER9" s="1"/>
      <c r="ES9" s="1"/>
      <c r="ET9" s="1"/>
      <c r="EU9" s="1"/>
      <c r="EV9" s="1"/>
      <c r="EW9" s="1"/>
      <c r="EX9" s="1"/>
      <c r="EY9" s="1"/>
      <c r="EZ9" s="1"/>
      <c r="FA9" s="1"/>
      <c r="FB9" s="1"/>
      <c r="FC9" s="1"/>
      <c r="FD9" s="1"/>
      <c r="FE9" s="1"/>
      <c r="FF9" s="1"/>
      <c r="FG9" s="1"/>
      <c r="FH9" s="1"/>
      <c r="FI9" s="1"/>
      <c r="FJ9" s="1"/>
      <c r="FK9" s="1"/>
      <c r="FL9" s="1"/>
      <c r="FM9" s="1"/>
      <c r="FN9" s="1"/>
      <c r="FO9" s="1"/>
      <c r="FP9" s="1"/>
      <c r="FQ9" s="1"/>
      <c r="FR9" s="1"/>
      <c r="FS9" s="1"/>
      <c r="FT9" s="1"/>
      <c r="FU9" s="1"/>
      <c r="FV9" s="1"/>
      <c r="FW9" s="1"/>
      <c r="FX9" s="1"/>
      <c r="FY9" s="1"/>
      <c r="FZ9" s="1"/>
      <c r="GA9" s="1"/>
      <c r="GB9" s="1"/>
      <c r="GC9" s="1"/>
      <c r="GD9" s="1"/>
      <c r="GE9" s="1"/>
      <c r="GF9" s="1"/>
      <c r="GG9" s="1"/>
      <c r="GH9" s="1"/>
      <c r="GI9" s="1"/>
      <c r="GJ9" s="1"/>
      <c r="GK9" s="1"/>
      <c r="GL9" s="1"/>
      <c r="GM9" s="1"/>
      <c r="GN9" s="1"/>
      <c r="GO9" s="1"/>
      <c r="GP9" s="1"/>
      <c r="GQ9" s="1"/>
      <c r="GR9" s="1"/>
      <c r="GS9" s="1"/>
      <c r="GT9" s="1"/>
      <c r="GU9" s="1"/>
      <c r="GV9" s="1"/>
      <c r="GW9" s="1"/>
      <c r="GX9" s="1"/>
      <c r="GY9" s="1"/>
      <c r="GZ9" s="1"/>
      <c r="HA9" s="1"/>
      <c r="HB9" s="1"/>
      <c r="HC9" s="1"/>
      <c r="HD9" s="1"/>
      <c r="HE9" s="1"/>
      <c r="HF9" s="1"/>
      <c r="HG9" s="1"/>
      <c r="HH9" s="1"/>
      <c r="HI9" s="1"/>
      <c r="HJ9" s="1"/>
      <c r="HK9" s="1"/>
      <c r="HL9" s="1"/>
      <c r="HM9" s="1"/>
      <c r="HN9" s="1"/>
      <c r="HO9" s="1"/>
      <c r="HP9" s="1"/>
      <c r="HQ9" s="1"/>
      <c r="HR9" s="1"/>
      <c r="HS9" s="1"/>
      <c r="HT9" s="1"/>
      <c r="HU9" s="1"/>
      <c r="HV9" s="1"/>
      <c r="HW9" s="1"/>
      <c r="HX9" s="1"/>
      <c r="HY9" s="1"/>
      <c r="HZ9" s="1"/>
      <c r="IA9" s="1"/>
      <c r="IB9" s="1"/>
      <c r="IC9" s="1"/>
      <c r="ID9" s="1"/>
      <c r="IE9" s="1"/>
      <c r="IF9" s="1"/>
      <c r="IG9" s="1"/>
      <c r="IH9" s="1"/>
      <c r="II9" s="1"/>
      <c r="IJ9" s="1"/>
      <c r="IK9" s="1"/>
      <c r="IL9" s="1"/>
      <c r="IM9" s="1"/>
      <c r="IN9" s="1"/>
      <c r="IO9" s="1"/>
      <c r="IP9" s="1"/>
      <c r="IQ9" s="1"/>
      <c r="IR9" s="1"/>
      <c r="IS9" s="1"/>
      <c r="IT9" s="1"/>
    </row>
    <row r="10" spans="1:254" s="5" customFormat="1" ht="22.35" customHeight="1" x14ac:dyDescent="0.2">
      <c r="A10" s="13" t="s">
        <v>19</v>
      </c>
      <c r="B10" s="23" t="s">
        <v>20</v>
      </c>
      <c r="C10" s="56" t="s">
        <v>20</v>
      </c>
      <c r="D10" s="56"/>
      <c r="E10" s="56"/>
      <c r="F10" s="1"/>
      <c r="G10" s="27"/>
      <c r="H10" s="27"/>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c r="CG10" s="1"/>
      <c r="CH10" s="1"/>
      <c r="CI10" s="1"/>
      <c r="CJ10" s="1"/>
      <c r="CK10" s="1"/>
      <c r="CL10" s="1"/>
      <c r="CM10" s="1"/>
      <c r="CN10" s="1"/>
      <c r="CO10" s="1"/>
      <c r="CP10" s="1"/>
      <c r="CQ10" s="1"/>
      <c r="CR10" s="1"/>
      <c r="CS10" s="1"/>
      <c r="CT10" s="1"/>
      <c r="CU10" s="1"/>
      <c r="CV10" s="1"/>
      <c r="CW10" s="1"/>
      <c r="CX10" s="1"/>
      <c r="CY10" s="1"/>
      <c r="CZ10" s="1"/>
      <c r="DA10" s="1"/>
      <c r="DB10" s="1"/>
      <c r="DC10" s="1"/>
      <c r="DD10" s="1"/>
      <c r="DE10" s="1"/>
      <c r="DF10" s="1"/>
      <c r="DG10" s="1"/>
      <c r="DH10" s="1"/>
      <c r="DI10" s="1"/>
      <c r="DJ10" s="1"/>
      <c r="DK10" s="1"/>
      <c r="DL10" s="1"/>
      <c r="DM10" s="1"/>
      <c r="DN10" s="1"/>
      <c r="DO10" s="1"/>
      <c r="DP10" s="1"/>
      <c r="DQ10" s="1"/>
      <c r="DR10" s="1"/>
      <c r="DS10" s="1"/>
      <c r="DT10" s="1"/>
      <c r="DU10" s="1"/>
      <c r="DV10" s="1"/>
      <c r="DW10" s="1"/>
      <c r="DX10" s="1"/>
      <c r="DY10" s="1"/>
      <c r="DZ10" s="1"/>
      <c r="EA10" s="1"/>
      <c r="EB10" s="1"/>
      <c r="EC10" s="1"/>
      <c r="ED10" s="1"/>
      <c r="EE10" s="1"/>
      <c r="EF10" s="1"/>
      <c r="EG10" s="1"/>
      <c r="EH10" s="1"/>
      <c r="EI10" s="1"/>
      <c r="EJ10" s="1"/>
      <c r="EK10" s="1"/>
      <c r="EL10" s="1"/>
      <c r="EM10" s="1"/>
      <c r="EN10" s="1"/>
      <c r="EO10" s="1"/>
      <c r="EP10" s="1"/>
      <c r="EQ10" s="1"/>
      <c r="ER10" s="1"/>
      <c r="ES10" s="1"/>
      <c r="ET10" s="1"/>
      <c r="EU10" s="1"/>
      <c r="EV10" s="1"/>
      <c r="EW10" s="1"/>
      <c r="EX10" s="1"/>
      <c r="EY10" s="1"/>
      <c r="EZ10" s="1"/>
      <c r="FA10" s="1"/>
      <c r="FB10" s="1"/>
      <c r="FC10" s="1"/>
      <c r="FD10" s="1"/>
      <c r="FE10" s="1"/>
      <c r="FF10" s="1"/>
      <c r="FG10" s="1"/>
      <c r="FH10" s="1"/>
      <c r="FI10" s="1"/>
      <c r="FJ10" s="1"/>
      <c r="FK10" s="1"/>
      <c r="FL10" s="1"/>
      <c r="FM10" s="1"/>
      <c r="FN10" s="1"/>
      <c r="FO10" s="1"/>
      <c r="FP10" s="1"/>
      <c r="FQ10" s="1"/>
      <c r="FR10" s="1"/>
      <c r="FS10" s="1"/>
      <c r="FT10" s="1"/>
      <c r="FU10" s="1"/>
      <c r="FV10" s="1"/>
      <c r="FW10" s="1"/>
      <c r="FX10" s="1"/>
      <c r="FY10" s="1"/>
      <c r="FZ10" s="1"/>
      <c r="GA10" s="1"/>
      <c r="GB10" s="1"/>
      <c r="GC10" s="1"/>
      <c r="GD10" s="1"/>
      <c r="GE10" s="1"/>
      <c r="GF10" s="1"/>
      <c r="GG10" s="1"/>
      <c r="GH10" s="1"/>
      <c r="GI10" s="1"/>
      <c r="GJ10" s="1"/>
      <c r="GK10" s="1"/>
      <c r="GL10" s="1"/>
      <c r="GM10" s="1"/>
      <c r="GN10" s="1"/>
      <c r="GO10" s="1"/>
      <c r="GP10" s="1"/>
      <c r="GQ10" s="1"/>
      <c r="GR10" s="1"/>
      <c r="GS10" s="1"/>
      <c r="GT10" s="1"/>
      <c r="GU10" s="1"/>
      <c r="GV10" s="1"/>
      <c r="GW10" s="1"/>
      <c r="GX10" s="1"/>
      <c r="GY10" s="1"/>
      <c r="GZ10" s="1"/>
      <c r="HA10" s="1"/>
      <c r="HB10" s="1"/>
      <c r="HC10" s="1"/>
      <c r="HD10" s="1"/>
      <c r="HE10" s="1"/>
      <c r="HF10" s="1"/>
      <c r="HG10" s="1"/>
      <c r="HH10" s="1"/>
      <c r="HI10" s="1"/>
      <c r="HJ10" s="1"/>
      <c r="HK10" s="1"/>
      <c r="HL10" s="1"/>
      <c r="HM10" s="1"/>
      <c r="HN10" s="1"/>
      <c r="HO10" s="1"/>
      <c r="HP10" s="1"/>
      <c r="HQ10" s="1"/>
      <c r="HR10" s="1"/>
      <c r="HS10" s="1"/>
      <c r="HT10" s="1"/>
      <c r="HU10" s="1"/>
      <c r="HV10" s="1"/>
      <c r="HW10" s="1"/>
      <c r="HX10" s="1"/>
      <c r="HY10" s="1"/>
      <c r="HZ10" s="1"/>
      <c r="IA10" s="1"/>
      <c r="IB10" s="1"/>
      <c r="IC10" s="1"/>
      <c r="ID10" s="1"/>
      <c r="IE10" s="1"/>
      <c r="IF10" s="1"/>
      <c r="IG10" s="1"/>
      <c r="IH10" s="1"/>
      <c r="II10" s="1"/>
      <c r="IJ10" s="1"/>
      <c r="IK10" s="1"/>
      <c r="IL10" s="1"/>
      <c r="IM10" s="1"/>
      <c r="IN10" s="1"/>
      <c r="IO10" s="1"/>
      <c r="IP10" s="1"/>
      <c r="IQ10" s="1"/>
      <c r="IR10" s="1"/>
      <c r="IS10" s="1"/>
      <c r="IT10" s="1"/>
    </row>
    <row r="11" spans="1:254" s="5" customFormat="1" ht="22.35" customHeight="1" x14ac:dyDescent="0.2">
      <c r="A11" s="13" t="s">
        <v>21</v>
      </c>
      <c r="B11" s="23" t="s">
        <v>22</v>
      </c>
      <c r="C11" s="56" t="s">
        <v>109</v>
      </c>
      <c r="D11" s="56"/>
      <c r="E11" s="56"/>
      <c r="F11" s="1"/>
      <c r="G11" s="27"/>
      <c r="H11" s="27"/>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c r="CG11" s="1"/>
      <c r="CH11" s="1"/>
      <c r="CI11" s="1"/>
      <c r="CJ11" s="1"/>
      <c r="CK11" s="1"/>
      <c r="CL11" s="1"/>
      <c r="CM11" s="1"/>
      <c r="CN11" s="1"/>
      <c r="CO11" s="1"/>
      <c r="CP11" s="1"/>
      <c r="CQ11" s="1"/>
      <c r="CR11" s="1"/>
      <c r="CS11" s="1"/>
      <c r="CT11" s="1"/>
      <c r="CU11" s="1"/>
      <c r="CV11" s="1"/>
      <c r="CW11" s="1"/>
      <c r="CX11" s="1"/>
      <c r="CY11" s="1"/>
      <c r="CZ11" s="1"/>
      <c r="DA11" s="1"/>
      <c r="DB11" s="1"/>
      <c r="DC11" s="1"/>
      <c r="DD11" s="1"/>
      <c r="DE11" s="1"/>
      <c r="DF11" s="1"/>
      <c r="DG11" s="1"/>
      <c r="DH11" s="1"/>
      <c r="DI11" s="1"/>
      <c r="DJ11" s="1"/>
      <c r="DK11" s="1"/>
      <c r="DL11" s="1"/>
      <c r="DM11" s="1"/>
      <c r="DN11" s="1"/>
      <c r="DO11" s="1"/>
      <c r="DP11" s="1"/>
      <c r="DQ11" s="1"/>
      <c r="DR11" s="1"/>
      <c r="DS11" s="1"/>
      <c r="DT11" s="1"/>
      <c r="DU11" s="1"/>
      <c r="DV11" s="1"/>
      <c r="DW11" s="1"/>
      <c r="DX11" s="1"/>
      <c r="DY11" s="1"/>
      <c r="DZ11" s="1"/>
      <c r="EA11" s="1"/>
      <c r="EB11" s="1"/>
      <c r="EC11" s="1"/>
      <c r="ED11" s="1"/>
      <c r="EE11" s="1"/>
      <c r="EF11" s="1"/>
      <c r="EG11" s="1"/>
      <c r="EH11" s="1"/>
      <c r="EI11" s="1"/>
      <c r="EJ11" s="1"/>
      <c r="EK11" s="1"/>
      <c r="EL11" s="1"/>
      <c r="EM11" s="1"/>
      <c r="EN11" s="1"/>
      <c r="EO11" s="1"/>
      <c r="EP11" s="1"/>
      <c r="EQ11" s="1"/>
      <c r="ER11" s="1"/>
      <c r="ES11" s="1"/>
      <c r="ET11" s="1"/>
      <c r="EU11" s="1"/>
      <c r="EV11" s="1"/>
      <c r="EW11" s="1"/>
      <c r="EX11" s="1"/>
      <c r="EY11" s="1"/>
      <c r="EZ11" s="1"/>
      <c r="FA11" s="1"/>
      <c r="FB11" s="1"/>
      <c r="FC11" s="1"/>
      <c r="FD11" s="1"/>
      <c r="FE11" s="1"/>
      <c r="FF11" s="1"/>
      <c r="FG11" s="1"/>
      <c r="FH11" s="1"/>
      <c r="FI11" s="1"/>
      <c r="FJ11" s="1"/>
      <c r="FK11" s="1"/>
      <c r="FL11" s="1"/>
      <c r="FM11" s="1"/>
      <c r="FN11" s="1"/>
      <c r="FO11" s="1"/>
      <c r="FP11" s="1"/>
      <c r="FQ11" s="1"/>
      <c r="FR11" s="1"/>
      <c r="FS11" s="1"/>
      <c r="FT11" s="1"/>
      <c r="FU11" s="1"/>
      <c r="FV11" s="1"/>
      <c r="FW11" s="1"/>
      <c r="FX11" s="1"/>
      <c r="FY11" s="1"/>
      <c r="FZ11" s="1"/>
      <c r="GA11" s="1"/>
      <c r="GB11" s="1"/>
      <c r="GC11" s="1"/>
      <c r="GD11" s="1"/>
      <c r="GE11" s="1"/>
      <c r="GF11" s="1"/>
      <c r="GG11" s="1"/>
      <c r="GH11" s="1"/>
      <c r="GI11" s="1"/>
      <c r="GJ11" s="1"/>
      <c r="GK11" s="1"/>
      <c r="GL11" s="1"/>
      <c r="GM11" s="1"/>
      <c r="GN11" s="1"/>
      <c r="GO11" s="1"/>
      <c r="GP11" s="1"/>
      <c r="GQ11" s="1"/>
      <c r="GR11" s="1"/>
      <c r="GS11" s="1"/>
      <c r="GT11" s="1"/>
      <c r="GU11" s="1"/>
      <c r="GV11" s="1"/>
      <c r="GW11" s="1"/>
      <c r="GX11" s="1"/>
      <c r="GY11" s="1"/>
      <c r="GZ11" s="1"/>
      <c r="HA11" s="1"/>
      <c r="HB11" s="1"/>
      <c r="HC11" s="1"/>
      <c r="HD11" s="1"/>
      <c r="HE11" s="1"/>
      <c r="HF11" s="1"/>
      <c r="HG11" s="1"/>
      <c r="HH11" s="1"/>
      <c r="HI11" s="1"/>
      <c r="HJ11" s="1"/>
      <c r="HK11" s="1"/>
      <c r="HL11" s="1"/>
      <c r="HM11" s="1"/>
      <c r="HN11" s="1"/>
      <c r="HO11" s="1"/>
      <c r="HP11" s="1"/>
      <c r="HQ11" s="1"/>
      <c r="HR11" s="1"/>
      <c r="HS11" s="1"/>
      <c r="HT11" s="1"/>
      <c r="HU11" s="1"/>
      <c r="HV11" s="1"/>
      <c r="HW11" s="1"/>
      <c r="HX11" s="1"/>
      <c r="HY11" s="1"/>
      <c r="HZ11" s="1"/>
      <c r="IA11" s="1"/>
      <c r="IB11" s="1"/>
      <c r="IC11" s="1"/>
      <c r="ID11" s="1"/>
      <c r="IE11" s="1"/>
      <c r="IF11" s="1"/>
      <c r="IG11" s="1"/>
      <c r="IH11" s="1"/>
      <c r="II11" s="1"/>
      <c r="IJ11" s="1"/>
      <c r="IK11" s="1"/>
      <c r="IL11" s="1"/>
      <c r="IM11" s="1"/>
      <c r="IN11" s="1"/>
      <c r="IO11" s="1"/>
      <c r="IP11" s="1"/>
      <c r="IQ11" s="1"/>
      <c r="IR11" s="1"/>
      <c r="IS11" s="1"/>
      <c r="IT11" s="1"/>
    </row>
    <row r="12" spans="1:254" s="5" customFormat="1" ht="22.35" customHeight="1" x14ac:dyDescent="0.2">
      <c r="A12" s="13" t="s">
        <v>23</v>
      </c>
      <c r="B12" s="23" t="s">
        <v>24</v>
      </c>
      <c r="C12" s="56" t="s">
        <v>25</v>
      </c>
      <c r="D12" s="56"/>
      <c r="E12" s="56"/>
      <c r="F12" s="1"/>
      <c r="G12" s="27"/>
      <c r="H12" s="27"/>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c r="CG12" s="1"/>
      <c r="CH12" s="1"/>
      <c r="CI12" s="1"/>
      <c r="CJ12" s="1"/>
      <c r="CK12" s="1"/>
      <c r="CL12" s="1"/>
      <c r="CM12" s="1"/>
      <c r="CN12" s="1"/>
      <c r="CO12" s="1"/>
      <c r="CP12" s="1"/>
      <c r="CQ12" s="1"/>
      <c r="CR12" s="1"/>
      <c r="CS12" s="1"/>
      <c r="CT12" s="1"/>
      <c r="CU12" s="1"/>
      <c r="CV12" s="1"/>
      <c r="CW12" s="1"/>
      <c r="CX12" s="1"/>
      <c r="CY12" s="1"/>
      <c r="CZ12" s="1"/>
      <c r="DA12" s="1"/>
      <c r="DB12" s="1"/>
      <c r="DC12" s="1"/>
      <c r="DD12" s="1"/>
      <c r="DE12" s="1"/>
      <c r="DF12" s="1"/>
      <c r="DG12" s="1"/>
      <c r="DH12" s="1"/>
      <c r="DI12" s="1"/>
      <c r="DJ12" s="1"/>
      <c r="DK12" s="1"/>
      <c r="DL12" s="1"/>
      <c r="DM12" s="1"/>
      <c r="DN12" s="1"/>
      <c r="DO12" s="1"/>
      <c r="DP12" s="1"/>
      <c r="DQ12" s="1"/>
      <c r="DR12" s="1"/>
      <c r="DS12" s="1"/>
      <c r="DT12" s="1"/>
      <c r="DU12" s="1"/>
      <c r="DV12" s="1"/>
      <c r="DW12" s="1"/>
      <c r="DX12" s="1"/>
      <c r="DY12" s="1"/>
      <c r="DZ12" s="1"/>
      <c r="EA12" s="1"/>
      <c r="EB12" s="1"/>
      <c r="EC12" s="1"/>
      <c r="ED12" s="1"/>
      <c r="EE12" s="1"/>
      <c r="EF12" s="1"/>
      <c r="EG12" s="1"/>
      <c r="EH12" s="1"/>
      <c r="EI12" s="1"/>
      <c r="EJ12" s="1"/>
      <c r="EK12" s="1"/>
      <c r="EL12" s="1"/>
      <c r="EM12" s="1"/>
      <c r="EN12" s="1"/>
      <c r="EO12" s="1"/>
      <c r="EP12" s="1"/>
      <c r="EQ12" s="1"/>
      <c r="ER12" s="1"/>
      <c r="ES12" s="1"/>
      <c r="ET12" s="1"/>
      <c r="EU12" s="1"/>
      <c r="EV12" s="1"/>
      <c r="EW12" s="1"/>
      <c r="EX12" s="1"/>
      <c r="EY12" s="1"/>
      <c r="EZ12" s="1"/>
      <c r="FA12" s="1"/>
      <c r="FB12" s="1"/>
      <c r="FC12" s="1"/>
      <c r="FD12" s="1"/>
      <c r="FE12" s="1"/>
      <c r="FF12" s="1"/>
      <c r="FG12" s="1"/>
      <c r="FH12" s="1"/>
      <c r="FI12" s="1"/>
      <c r="FJ12" s="1"/>
      <c r="FK12" s="1"/>
      <c r="FL12" s="1"/>
      <c r="FM12" s="1"/>
      <c r="FN12" s="1"/>
      <c r="FO12" s="1"/>
      <c r="FP12" s="1"/>
      <c r="FQ12" s="1"/>
      <c r="FR12" s="1"/>
      <c r="FS12" s="1"/>
      <c r="FT12" s="1"/>
      <c r="FU12" s="1"/>
      <c r="FV12" s="1"/>
      <c r="FW12" s="1"/>
      <c r="FX12" s="1"/>
      <c r="FY12" s="1"/>
      <c r="FZ12" s="1"/>
      <c r="GA12" s="1"/>
      <c r="GB12" s="1"/>
      <c r="GC12" s="1"/>
      <c r="GD12" s="1"/>
      <c r="GE12" s="1"/>
      <c r="GF12" s="1"/>
      <c r="GG12" s="1"/>
      <c r="GH12" s="1"/>
      <c r="GI12" s="1"/>
      <c r="GJ12" s="1"/>
      <c r="GK12" s="1"/>
      <c r="GL12" s="1"/>
      <c r="GM12" s="1"/>
      <c r="GN12" s="1"/>
      <c r="GO12" s="1"/>
      <c r="GP12" s="1"/>
      <c r="GQ12" s="1"/>
      <c r="GR12" s="1"/>
      <c r="GS12" s="1"/>
      <c r="GT12" s="1"/>
      <c r="GU12" s="1"/>
      <c r="GV12" s="1"/>
      <c r="GW12" s="1"/>
      <c r="GX12" s="1"/>
      <c r="GY12" s="1"/>
      <c r="GZ12" s="1"/>
      <c r="HA12" s="1"/>
      <c r="HB12" s="1"/>
      <c r="HC12" s="1"/>
      <c r="HD12" s="1"/>
      <c r="HE12" s="1"/>
      <c r="HF12" s="1"/>
      <c r="HG12" s="1"/>
      <c r="HH12" s="1"/>
      <c r="HI12" s="1"/>
      <c r="HJ12" s="1"/>
      <c r="HK12" s="1"/>
      <c r="HL12" s="1"/>
      <c r="HM12" s="1"/>
      <c r="HN12" s="1"/>
      <c r="HO12" s="1"/>
      <c r="HP12" s="1"/>
      <c r="HQ12" s="1"/>
      <c r="HR12" s="1"/>
      <c r="HS12" s="1"/>
      <c r="HT12" s="1"/>
      <c r="HU12" s="1"/>
      <c r="HV12" s="1"/>
      <c r="HW12" s="1"/>
      <c r="HX12" s="1"/>
      <c r="HY12" s="1"/>
      <c r="HZ12" s="1"/>
      <c r="IA12" s="1"/>
      <c r="IB12" s="1"/>
      <c r="IC12" s="1"/>
      <c r="ID12" s="1"/>
      <c r="IE12" s="1"/>
      <c r="IF12" s="1"/>
      <c r="IG12" s="1"/>
      <c r="IH12" s="1"/>
      <c r="II12" s="1"/>
      <c r="IJ12" s="1"/>
      <c r="IK12" s="1"/>
      <c r="IL12" s="1"/>
      <c r="IM12" s="1"/>
      <c r="IN12" s="1"/>
      <c r="IO12" s="1"/>
      <c r="IP12" s="1"/>
      <c r="IQ12" s="1"/>
      <c r="IR12" s="1"/>
      <c r="IS12" s="1"/>
      <c r="IT12" s="1"/>
    </row>
    <row r="13" spans="1:254" s="45" customFormat="1" ht="22.35" customHeight="1" x14ac:dyDescent="0.2">
      <c r="A13" s="40" t="s">
        <v>26</v>
      </c>
      <c r="B13" s="50" t="s">
        <v>27</v>
      </c>
      <c r="C13" s="57" t="s">
        <v>107</v>
      </c>
      <c r="D13" s="58"/>
      <c r="E13" s="59"/>
      <c r="F13" s="48"/>
      <c r="G13" s="49"/>
      <c r="H13" s="49"/>
      <c r="I13" s="48"/>
      <c r="J13" s="48"/>
      <c r="K13" s="48"/>
      <c r="L13" s="48"/>
      <c r="M13" s="48"/>
      <c r="N13" s="48"/>
      <c r="O13" s="48"/>
      <c r="P13" s="48"/>
      <c r="Q13" s="48"/>
      <c r="R13" s="48"/>
      <c r="S13" s="48"/>
      <c r="T13" s="48"/>
      <c r="U13" s="48"/>
      <c r="V13" s="48"/>
      <c r="W13" s="48"/>
      <c r="X13" s="48"/>
      <c r="Y13" s="48"/>
      <c r="Z13" s="48"/>
      <c r="AA13" s="48"/>
      <c r="AB13" s="48"/>
      <c r="AC13" s="48"/>
      <c r="AD13" s="48"/>
      <c r="AE13" s="48"/>
      <c r="AF13" s="48"/>
      <c r="AG13" s="48"/>
      <c r="AH13" s="48"/>
      <c r="AI13" s="48"/>
      <c r="AJ13" s="48"/>
      <c r="AK13" s="48"/>
      <c r="AL13" s="48"/>
      <c r="AM13" s="48"/>
      <c r="AN13" s="48"/>
      <c r="AO13" s="48"/>
      <c r="AP13" s="48"/>
      <c r="AQ13" s="48"/>
      <c r="AR13" s="48"/>
      <c r="AS13" s="48"/>
      <c r="AT13" s="48"/>
      <c r="AU13" s="48"/>
      <c r="AV13" s="48"/>
      <c r="AW13" s="48"/>
      <c r="AX13" s="48"/>
      <c r="AY13" s="48"/>
      <c r="AZ13" s="48"/>
      <c r="BA13" s="48"/>
      <c r="BB13" s="48"/>
      <c r="BC13" s="48"/>
      <c r="BD13" s="48"/>
      <c r="BE13" s="48"/>
      <c r="BF13" s="48"/>
      <c r="BG13" s="48"/>
      <c r="BH13" s="48"/>
      <c r="BI13" s="48"/>
      <c r="BJ13" s="48"/>
      <c r="BK13" s="48"/>
      <c r="BL13" s="48"/>
      <c r="BM13" s="48"/>
      <c r="BN13" s="48"/>
      <c r="BO13" s="48"/>
      <c r="BP13" s="48"/>
      <c r="BQ13" s="48"/>
      <c r="BR13" s="48"/>
      <c r="BS13" s="48"/>
      <c r="BT13" s="48"/>
      <c r="BU13" s="48"/>
      <c r="BV13" s="48"/>
      <c r="BW13" s="48"/>
      <c r="BX13" s="48"/>
      <c r="BY13" s="48"/>
      <c r="BZ13" s="48"/>
      <c r="CA13" s="48"/>
      <c r="CB13" s="48"/>
      <c r="CC13" s="48"/>
      <c r="CD13" s="48"/>
      <c r="CE13" s="48"/>
      <c r="CF13" s="48"/>
      <c r="CG13" s="48"/>
      <c r="CH13" s="48"/>
      <c r="CI13" s="48"/>
      <c r="CJ13" s="48"/>
      <c r="CK13" s="48"/>
      <c r="CL13" s="48"/>
      <c r="CM13" s="48"/>
      <c r="CN13" s="48"/>
      <c r="CO13" s="48"/>
      <c r="CP13" s="48"/>
      <c r="CQ13" s="48"/>
      <c r="CR13" s="48"/>
      <c r="CS13" s="48"/>
      <c r="CT13" s="48"/>
      <c r="CU13" s="48"/>
      <c r="CV13" s="48"/>
      <c r="CW13" s="48"/>
      <c r="CX13" s="48"/>
      <c r="CY13" s="48"/>
      <c r="CZ13" s="48"/>
      <c r="DA13" s="48"/>
      <c r="DB13" s="48"/>
      <c r="DC13" s="48"/>
      <c r="DD13" s="48"/>
      <c r="DE13" s="48"/>
      <c r="DF13" s="48"/>
      <c r="DG13" s="48"/>
      <c r="DH13" s="48"/>
      <c r="DI13" s="48"/>
      <c r="DJ13" s="48"/>
      <c r="DK13" s="48"/>
      <c r="DL13" s="48"/>
      <c r="DM13" s="48"/>
      <c r="DN13" s="48"/>
      <c r="DO13" s="48"/>
      <c r="DP13" s="48"/>
      <c r="DQ13" s="48"/>
      <c r="DR13" s="48"/>
      <c r="DS13" s="48"/>
      <c r="DT13" s="48"/>
      <c r="DU13" s="48"/>
      <c r="DV13" s="48"/>
      <c r="DW13" s="48"/>
      <c r="DX13" s="48"/>
      <c r="DY13" s="48"/>
      <c r="DZ13" s="48"/>
      <c r="EA13" s="48"/>
      <c r="EB13" s="48"/>
      <c r="EC13" s="48"/>
      <c r="ED13" s="48"/>
      <c r="EE13" s="48"/>
      <c r="EF13" s="48"/>
      <c r="EG13" s="48"/>
      <c r="EH13" s="48"/>
      <c r="EI13" s="48"/>
      <c r="EJ13" s="48"/>
      <c r="EK13" s="48"/>
      <c r="EL13" s="48"/>
      <c r="EM13" s="48"/>
      <c r="EN13" s="48"/>
      <c r="EO13" s="48"/>
      <c r="EP13" s="48"/>
      <c r="EQ13" s="48"/>
      <c r="ER13" s="48"/>
      <c r="ES13" s="48"/>
      <c r="ET13" s="48"/>
      <c r="EU13" s="48"/>
      <c r="EV13" s="48"/>
      <c r="EW13" s="48"/>
      <c r="EX13" s="48"/>
      <c r="EY13" s="48"/>
      <c r="EZ13" s="48"/>
      <c r="FA13" s="48"/>
      <c r="FB13" s="48"/>
      <c r="FC13" s="48"/>
      <c r="FD13" s="48"/>
      <c r="FE13" s="48"/>
      <c r="FF13" s="48"/>
      <c r="FG13" s="48"/>
      <c r="FH13" s="48"/>
      <c r="FI13" s="48"/>
      <c r="FJ13" s="48"/>
      <c r="FK13" s="48"/>
      <c r="FL13" s="48"/>
      <c r="FM13" s="48"/>
      <c r="FN13" s="48"/>
      <c r="FO13" s="48"/>
      <c r="FP13" s="48"/>
      <c r="FQ13" s="48"/>
      <c r="FR13" s="48"/>
      <c r="FS13" s="48"/>
      <c r="FT13" s="48"/>
      <c r="FU13" s="48"/>
      <c r="FV13" s="48"/>
      <c r="FW13" s="48"/>
      <c r="FX13" s="48"/>
      <c r="FY13" s="48"/>
      <c r="FZ13" s="48"/>
      <c r="GA13" s="48"/>
      <c r="GB13" s="48"/>
      <c r="GC13" s="48"/>
      <c r="GD13" s="48"/>
      <c r="GE13" s="48"/>
      <c r="GF13" s="48"/>
      <c r="GG13" s="48"/>
      <c r="GH13" s="48"/>
      <c r="GI13" s="48"/>
      <c r="GJ13" s="48"/>
      <c r="GK13" s="48"/>
      <c r="GL13" s="48"/>
      <c r="GM13" s="48"/>
      <c r="GN13" s="48"/>
      <c r="GO13" s="48"/>
      <c r="GP13" s="48"/>
      <c r="GQ13" s="48"/>
      <c r="GR13" s="48"/>
      <c r="GS13" s="48"/>
      <c r="GT13" s="48"/>
      <c r="GU13" s="48"/>
      <c r="GV13" s="48"/>
      <c r="GW13" s="48"/>
      <c r="GX13" s="48"/>
      <c r="GY13" s="48"/>
      <c r="GZ13" s="48"/>
      <c r="HA13" s="48"/>
      <c r="HB13" s="48"/>
      <c r="HC13" s="48"/>
      <c r="HD13" s="48"/>
      <c r="HE13" s="48"/>
      <c r="HF13" s="48"/>
      <c r="HG13" s="48"/>
      <c r="HH13" s="48"/>
      <c r="HI13" s="48"/>
      <c r="HJ13" s="48"/>
      <c r="HK13" s="48"/>
      <c r="HL13" s="48"/>
      <c r="HM13" s="48"/>
      <c r="HN13" s="48"/>
      <c r="HO13" s="48"/>
      <c r="HP13" s="48"/>
      <c r="HQ13" s="48"/>
      <c r="HR13" s="48"/>
      <c r="HS13" s="48"/>
      <c r="HT13" s="48"/>
      <c r="HU13" s="48"/>
      <c r="HV13" s="48"/>
      <c r="HW13" s="48"/>
      <c r="HX13" s="48"/>
      <c r="HY13" s="48"/>
      <c r="HZ13" s="48"/>
      <c r="IA13" s="48"/>
      <c r="IB13" s="48"/>
      <c r="IC13" s="48"/>
      <c r="ID13" s="48"/>
      <c r="IE13" s="48"/>
      <c r="IF13" s="48"/>
      <c r="IG13" s="48"/>
      <c r="IH13" s="48"/>
      <c r="II13" s="48"/>
      <c r="IJ13" s="48"/>
      <c r="IK13" s="48"/>
      <c r="IL13" s="48"/>
      <c r="IM13" s="48"/>
      <c r="IN13" s="48"/>
      <c r="IO13" s="48"/>
      <c r="IP13" s="48"/>
      <c r="IQ13" s="48"/>
      <c r="IR13" s="48"/>
      <c r="IS13" s="48"/>
      <c r="IT13" s="48"/>
    </row>
    <row r="14" spans="1:254" s="45" customFormat="1" ht="22.35" customHeight="1" x14ac:dyDescent="0.2">
      <c r="A14" s="40" t="s">
        <v>28</v>
      </c>
      <c r="B14" s="50" t="s">
        <v>29</v>
      </c>
      <c r="C14" s="57" t="s">
        <v>25</v>
      </c>
      <c r="D14" s="58"/>
      <c r="E14" s="59"/>
      <c r="F14" s="48"/>
      <c r="G14" s="49"/>
      <c r="H14" s="49"/>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c r="AI14" s="48"/>
      <c r="AJ14" s="48"/>
      <c r="AK14" s="48"/>
      <c r="AL14" s="48"/>
      <c r="AM14" s="48"/>
      <c r="AN14" s="48"/>
      <c r="AO14" s="48"/>
      <c r="AP14" s="48"/>
      <c r="AQ14" s="48"/>
      <c r="AR14" s="48"/>
      <c r="AS14" s="48"/>
      <c r="AT14" s="48"/>
      <c r="AU14" s="48"/>
      <c r="AV14" s="48"/>
      <c r="AW14" s="48"/>
      <c r="AX14" s="48"/>
      <c r="AY14" s="48"/>
      <c r="AZ14" s="48"/>
      <c r="BA14" s="48"/>
      <c r="BB14" s="48"/>
      <c r="BC14" s="48"/>
      <c r="BD14" s="48"/>
      <c r="BE14" s="48"/>
      <c r="BF14" s="48"/>
      <c r="BG14" s="48"/>
      <c r="BH14" s="48"/>
      <c r="BI14" s="48"/>
      <c r="BJ14" s="48"/>
      <c r="BK14" s="48"/>
      <c r="BL14" s="48"/>
      <c r="BM14" s="48"/>
      <c r="BN14" s="48"/>
      <c r="BO14" s="48"/>
      <c r="BP14" s="48"/>
      <c r="BQ14" s="48"/>
      <c r="BR14" s="48"/>
      <c r="BS14" s="48"/>
      <c r="BT14" s="48"/>
      <c r="BU14" s="48"/>
      <c r="BV14" s="48"/>
      <c r="BW14" s="48"/>
      <c r="BX14" s="48"/>
      <c r="BY14" s="48"/>
      <c r="BZ14" s="48"/>
      <c r="CA14" s="48"/>
      <c r="CB14" s="48"/>
      <c r="CC14" s="48"/>
      <c r="CD14" s="48"/>
      <c r="CE14" s="48"/>
      <c r="CF14" s="48"/>
      <c r="CG14" s="48"/>
      <c r="CH14" s="48"/>
      <c r="CI14" s="48"/>
      <c r="CJ14" s="48"/>
      <c r="CK14" s="48"/>
      <c r="CL14" s="48"/>
      <c r="CM14" s="48"/>
      <c r="CN14" s="48"/>
      <c r="CO14" s="48"/>
      <c r="CP14" s="48"/>
      <c r="CQ14" s="48"/>
      <c r="CR14" s="48"/>
      <c r="CS14" s="48"/>
      <c r="CT14" s="48"/>
      <c r="CU14" s="48"/>
      <c r="CV14" s="48"/>
      <c r="CW14" s="48"/>
      <c r="CX14" s="48"/>
      <c r="CY14" s="48"/>
      <c r="CZ14" s="48"/>
      <c r="DA14" s="48"/>
      <c r="DB14" s="48"/>
      <c r="DC14" s="48"/>
      <c r="DD14" s="48"/>
      <c r="DE14" s="48"/>
      <c r="DF14" s="48"/>
      <c r="DG14" s="48"/>
      <c r="DH14" s="48"/>
      <c r="DI14" s="48"/>
      <c r="DJ14" s="48"/>
      <c r="DK14" s="48"/>
      <c r="DL14" s="48"/>
      <c r="DM14" s="48"/>
      <c r="DN14" s="48"/>
      <c r="DO14" s="48"/>
      <c r="DP14" s="48"/>
      <c r="DQ14" s="48"/>
      <c r="DR14" s="48"/>
      <c r="DS14" s="48"/>
      <c r="DT14" s="48"/>
      <c r="DU14" s="48"/>
      <c r="DV14" s="48"/>
      <c r="DW14" s="48"/>
      <c r="DX14" s="48"/>
      <c r="DY14" s="48"/>
      <c r="DZ14" s="48"/>
      <c r="EA14" s="48"/>
      <c r="EB14" s="48"/>
      <c r="EC14" s="48"/>
      <c r="ED14" s="48"/>
      <c r="EE14" s="48"/>
      <c r="EF14" s="48"/>
      <c r="EG14" s="48"/>
      <c r="EH14" s="48"/>
      <c r="EI14" s="48"/>
      <c r="EJ14" s="48"/>
      <c r="EK14" s="48"/>
      <c r="EL14" s="48"/>
      <c r="EM14" s="48"/>
      <c r="EN14" s="48"/>
      <c r="EO14" s="48"/>
      <c r="EP14" s="48"/>
      <c r="EQ14" s="48"/>
      <c r="ER14" s="48"/>
      <c r="ES14" s="48"/>
      <c r="ET14" s="48"/>
      <c r="EU14" s="48"/>
      <c r="EV14" s="48"/>
      <c r="EW14" s="48"/>
      <c r="EX14" s="48"/>
      <c r="EY14" s="48"/>
      <c r="EZ14" s="48"/>
      <c r="FA14" s="48"/>
      <c r="FB14" s="48"/>
      <c r="FC14" s="48"/>
      <c r="FD14" s="48"/>
      <c r="FE14" s="48"/>
      <c r="FF14" s="48"/>
      <c r="FG14" s="48"/>
      <c r="FH14" s="48"/>
      <c r="FI14" s="48"/>
      <c r="FJ14" s="48"/>
      <c r="FK14" s="48"/>
      <c r="FL14" s="48"/>
      <c r="FM14" s="48"/>
      <c r="FN14" s="48"/>
      <c r="FO14" s="48"/>
      <c r="FP14" s="48"/>
      <c r="FQ14" s="48"/>
      <c r="FR14" s="48"/>
      <c r="FS14" s="48"/>
      <c r="FT14" s="48"/>
      <c r="FU14" s="48"/>
      <c r="FV14" s="48"/>
      <c r="FW14" s="48"/>
      <c r="FX14" s="48"/>
      <c r="FY14" s="48"/>
      <c r="FZ14" s="48"/>
      <c r="GA14" s="48"/>
      <c r="GB14" s="48"/>
      <c r="GC14" s="48"/>
      <c r="GD14" s="48"/>
      <c r="GE14" s="48"/>
      <c r="GF14" s="48"/>
      <c r="GG14" s="48"/>
      <c r="GH14" s="48"/>
      <c r="GI14" s="48"/>
      <c r="GJ14" s="48"/>
      <c r="GK14" s="48"/>
      <c r="GL14" s="48"/>
      <c r="GM14" s="48"/>
      <c r="GN14" s="48"/>
      <c r="GO14" s="48"/>
      <c r="GP14" s="48"/>
      <c r="GQ14" s="48"/>
      <c r="GR14" s="48"/>
      <c r="GS14" s="48"/>
      <c r="GT14" s="48"/>
      <c r="GU14" s="48"/>
      <c r="GV14" s="48"/>
      <c r="GW14" s="48"/>
      <c r="GX14" s="48"/>
      <c r="GY14" s="48"/>
      <c r="GZ14" s="48"/>
      <c r="HA14" s="48"/>
      <c r="HB14" s="48"/>
      <c r="HC14" s="48"/>
      <c r="HD14" s="48"/>
      <c r="HE14" s="48"/>
      <c r="HF14" s="48"/>
      <c r="HG14" s="48"/>
      <c r="HH14" s="48"/>
      <c r="HI14" s="48"/>
      <c r="HJ14" s="48"/>
      <c r="HK14" s="48"/>
      <c r="HL14" s="48"/>
      <c r="HM14" s="48"/>
      <c r="HN14" s="48"/>
      <c r="HO14" s="48"/>
      <c r="HP14" s="48"/>
      <c r="HQ14" s="48"/>
      <c r="HR14" s="48"/>
      <c r="HS14" s="48"/>
      <c r="HT14" s="48"/>
      <c r="HU14" s="48"/>
      <c r="HV14" s="48"/>
      <c r="HW14" s="48"/>
      <c r="HX14" s="48"/>
      <c r="HY14" s="48"/>
      <c r="HZ14" s="48"/>
      <c r="IA14" s="48"/>
      <c r="IB14" s="48"/>
      <c r="IC14" s="48"/>
      <c r="ID14" s="48"/>
      <c r="IE14" s="48"/>
      <c r="IF14" s="48"/>
      <c r="IG14" s="48"/>
      <c r="IH14" s="48"/>
      <c r="II14" s="48"/>
      <c r="IJ14" s="48"/>
      <c r="IK14" s="48"/>
      <c r="IL14" s="48"/>
      <c r="IM14" s="48"/>
      <c r="IN14" s="48"/>
      <c r="IO14" s="48"/>
      <c r="IP14" s="48"/>
      <c r="IQ14" s="48"/>
      <c r="IR14" s="48"/>
      <c r="IS14" s="48"/>
      <c r="IT14" s="48"/>
    </row>
    <row r="15" spans="1:254" s="45" customFormat="1" ht="22.35" customHeight="1" x14ac:dyDescent="0.2">
      <c r="A15" s="40" t="s">
        <v>30</v>
      </c>
      <c r="B15" s="50" t="s">
        <v>31</v>
      </c>
      <c r="C15" s="57" t="s">
        <v>108</v>
      </c>
      <c r="D15" s="58"/>
      <c r="E15" s="59"/>
      <c r="F15" s="48"/>
      <c r="G15" s="49"/>
      <c r="H15" s="49"/>
      <c r="I15" s="48"/>
      <c r="J15" s="48"/>
      <c r="K15" s="48"/>
      <c r="L15" s="48"/>
      <c r="M15" s="48"/>
      <c r="N15" s="48"/>
      <c r="O15" s="48"/>
      <c r="P15" s="48"/>
      <c r="Q15" s="48"/>
      <c r="R15" s="48"/>
      <c r="S15" s="48"/>
      <c r="T15" s="48"/>
      <c r="U15" s="48"/>
      <c r="V15" s="48"/>
      <c r="W15" s="48"/>
      <c r="X15" s="48"/>
      <c r="Y15" s="48"/>
      <c r="Z15" s="48"/>
      <c r="AA15" s="48"/>
      <c r="AB15" s="48"/>
      <c r="AC15" s="48"/>
      <c r="AD15" s="48"/>
      <c r="AE15" s="48"/>
      <c r="AF15" s="48"/>
      <c r="AG15" s="48"/>
      <c r="AH15" s="48"/>
      <c r="AI15" s="48"/>
      <c r="AJ15" s="48"/>
      <c r="AK15" s="48"/>
      <c r="AL15" s="48"/>
      <c r="AM15" s="48"/>
      <c r="AN15" s="48"/>
      <c r="AO15" s="48"/>
      <c r="AP15" s="48"/>
      <c r="AQ15" s="48"/>
      <c r="AR15" s="48"/>
      <c r="AS15" s="48"/>
      <c r="AT15" s="48"/>
      <c r="AU15" s="48"/>
      <c r="AV15" s="48"/>
      <c r="AW15" s="48"/>
      <c r="AX15" s="48"/>
      <c r="AY15" s="48"/>
      <c r="AZ15" s="48"/>
      <c r="BA15" s="48"/>
      <c r="BB15" s="48"/>
      <c r="BC15" s="48"/>
      <c r="BD15" s="48"/>
      <c r="BE15" s="48"/>
      <c r="BF15" s="48"/>
      <c r="BG15" s="48"/>
      <c r="BH15" s="48"/>
      <c r="BI15" s="48"/>
      <c r="BJ15" s="48"/>
      <c r="BK15" s="48"/>
      <c r="BL15" s="48"/>
      <c r="BM15" s="48"/>
      <c r="BN15" s="48"/>
      <c r="BO15" s="48"/>
      <c r="BP15" s="48"/>
      <c r="BQ15" s="48"/>
      <c r="BR15" s="48"/>
      <c r="BS15" s="48"/>
      <c r="BT15" s="48"/>
      <c r="BU15" s="48"/>
      <c r="BV15" s="48"/>
      <c r="BW15" s="48"/>
      <c r="BX15" s="48"/>
      <c r="BY15" s="48"/>
      <c r="BZ15" s="48"/>
      <c r="CA15" s="48"/>
      <c r="CB15" s="48"/>
      <c r="CC15" s="48"/>
      <c r="CD15" s="48"/>
      <c r="CE15" s="48"/>
      <c r="CF15" s="48"/>
      <c r="CG15" s="48"/>
      <c r="CH15" s="48"/>
      <c r="CI15" s="48"/>
      <c r="CJ15" s="48"/>
      <c r="CK15" s="48"/>
      <c r="CL15" s="48"/>
      <c r="CM15" s="48"/>
      <c r="CN15" s="48"/>
      <c r="CO15" s="48"/>
      <c r="CP15" s="48"/>
      <c r="CQ15" s="48"/>
      <c r="CR15" s="48"/>
      <c r="CS15" s="48"/>
      <c r="CT15" s="48"/>
      <c r="CU15" s="48"/>
      <c r="CV15" s="48"/>
      <c r="CW15" s="48"/>
      <c r="CX15" s="48"/>
      <c r="CY15" s="48"/>
      <c r="CZ15" s="48"/>
      <c r="DA15" s="48"/>
      <c r="DB15" s="48"/>
      <c r="DC15" s="48"/>
      <c r="DD15" s="48"/>
      <c r="DE15" s="48"/>
      <c r="DF15" s="48"/>
      <c r="DG15" s="48"/>
      <c r="DH15" s="48"/>
      <c r="DI15" s="48"/>
      <c r="DJ15" s="48"/>
      <c r="DK15" s="48"/>
      <c r="DL15" s="48"/>
      <c r="DM15" s="48"/>
      <c r="DN15" s="48"/>
      <c r="DO15" s="48"/>
      <c r="DP15" s="48"/>
      <c r="DQ15" s="48"/>
      <c r="DR15" s="48"/>
      <c r="DS15" s="48"/>
      <c r="DT15" s="48"/>
      <c r="DU15" s="48"/>
      <c r="DV15" s="48"/>
      <c r="DW15" s="48"/>
      <c r="DX15" s="48"/>
      <c r="DY15" s="48"/>
      <c r="DZ15" s="48"/>
      <c r="EA15" s="48"/>
      <c r="EB15" s="48"/>
      <c r="EC15" s="48"/>
      <c r="ED15" s="48"/>
      <c r="EE15" s="48"/>
      <c r="EF15" s="48"/>
      <c r="EG15" s="48"/>
      <c r="EH15" s="48"/>
      <c r="EI15" s="48"/>
      <c r="EJ15" s="48"/>
      <c r="EK15" s="48"/>
      <c r="EL15" s="48"/>
      <c r="EM15" s="48"/>
      <c r="EN15" s="48"/>
      <c r="EO15" s="48"/>
      <c r="EP15" s="48"/>
      <c r="EQ15" s="48"/>
      <c r="ER15" s="48"/>
      <c r="ES15" s="48"/>
      <c r="ET15" s="48"/>
      <c r="EU15" s="48"/>
      <c r="EV15" s="48"/>
      <c r="EW15" s="48"/>
      <c r="EX15" s="48"/>
      <c r="EY15" s="48"/>
      <c r="EZ15" s="48"/>
      <c r="FA15" s="48"/>
      <c r="FB15" s="48"/>
      <c r="FC15" s="48"/>
      <c r="FD15" s="48"/>
      <c r="FE15" s="48"/>
      <c r="FF15" s="48"/>
      <c r="FG15" s="48"/>
      <c r="FH15" s="48"/>
      <c r="FI15" s="48"/>
      <c r="FJ15" s="48"/>
      <c r="FK15" s="48"/>
      <c r="FL15" s="48"/>
      <c r="FM15" s="48"/>
      <c r="FN15" s="48"/>
      <c r="FO15" s="48"/>
      <c r="FP15" s="48"/>
      <c r="FQ15" s="48"/>
      <c r="FR15" s="48"/>
      <c r="FS15" s="48"/>
      <c r="FT15" s="48"/>
      <c r="FU15" s="48"/>
      <c r="FV15" s="48"/>
      <c r="FW15" s="48"/>
      <c r="FX15" s="48"/>
      <c r="FY15" s="48"/>
      <c r="FZ15" s="48"/>
      <c r="GA15" s="48"/>
      <c r="GB15" s="48"/>
      <c r="GC15" s="48"/>
      <c r="GD15" s="48"/>
      <c r="GE15" s="48"/>
      <c r="GF15" s="48"/>
      <c r="GG15" s="48"/>
      <c r="GH15" s="48"/>
      <c r="GI15" s="48"/>
      <c r="GJ15" s="48"/>
      <c r="GK15" s="48"/>
      <c r="GL15" s="48"/>
      <c r="GM15" s="48"/>
      <c r="GN15" s="48"/>
      <c r="GO15" s="48"/>
      <c r="GP15" s="48"/>
      <c r="GQ15" s="48"/>
      <c r="GR15" s="48"/>
      <c r="GS15" s="48"/>
      <c r="GT15" s="48"/>
      <c r="GU15" s="48"/>
      <c r="GV15" s="48"/>
      <c r="GW15" s="48"/>
      <c r="GX15" s="48"/>
      <c r="GY15" s="48"/>
      <c r="GZ15" s="48"/>
      <c r="HA15" s="48"/>
      <c r="HB15" s="48"/>
      <c r="HC15" s="48"/>
      <c r="HD15" s="48"/>
      <c r="HE15" s="48"/>
      <c r="HF15" s="48"/>
      <c r="HG15" s="48"/>
      <c r="HH15" s="48"/>
      <c r="HI15" s="48"/>
      <c r="HJ15" s="48"/>
      <c r="HK15" s="48"/>
      <c r="HL15" s="48"/>
      <c r="HM15" s="48"/>
      <c r="HN15" s="48"/>
      <c r="HO15" s="48"/>
      <c r="HP15" s="48"/>
      <c r="HQ15" s="48"/>
      <c r="HR15" s="48"/>
      <c r="HS15" s="48"/>
      <c r="HT15" s="48"/>
      <c r="HU15" s="48"/>
      <c r="HV15" s="48"/>
      <c r="HW15" s="48"/>
      <c r="HX15" s="48"/>
      <c r="HY15" s="48"/>
      <c r="HZ15" s="48"/>
      <c r="IA15" s="48"/>
      <c r="IB15" s="48"/>
      <c r="IC15" s="48"/>
      <c r="ID15" s="48"/>
      <c r="IE15" s="48"/>
      <c r="IF15" s="48"/>
      <c r="IG15" s="48"/>
      <c r="IH15" s="48"/>
      <c r="II15" s="48"/>
      <c r="IJ15" s="48"/>
      <c r="IK15" s="48"/>
      <c r="IL15" s="48"/>
      <c r="IM15" s="48"/>
      <c r="IN15" s="48"/>
      <c r="IO15" s="48"/>
      <c r="IP15" s="48"/>
      <c r="IQ15" s="48"/>
      <c r="IR15" s="48"/>
      <c r="IS15" s="48"/>
      <c r="IT15" s="48"/>
    </row>
    <row r="16" spans="1:254" s="6" customFormat="1" ht="36" customHeight="1" x14ac:dyDescent="0.2">
      <c r="A16" s="54" t="s">
        <v>32</v>
      </c>
      <c r="B16" s="54"/>
      <c r="C16" s="11"/>
      <c r="D16" s="24"/>
      <c r="E16" s="24"/>
      <c r="F16" s="4"/>
      <c r="G16" s="28"/>
      <c r="H16" s="28"/>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4"/>
      <c r="IK16" s="4"/>
      <c r="IL16" s="4"/>
      <c r="IM16" s="4"/>
      <c r="IN16" s="4"/>
      <c r="IO16" s="4"/>
      <c r="IP16" s="4"/>
      <c r="IQ16" s="4"/>
      <c r="IR16" s="4"/>
      <c r="IS16" s="4"/>
      <c r="IT16" s="4"/>
    </row>
    <row r="17" spans="1:254" s="5" customFormat="1" ht="48" customHeight="1" x14ac:dyDescent="0.2">
      <c r="A17" s="53" t="s">
        <v>33</v>
      </c>
      <c r="B17" s="53"/>
      <c r="C17" s="53"/>
      <c r="D17" s="53"/>
      <c r="E17" s="53"/>
      <c r="F17" s="1"/>
      <c r="G17" s="27"/>
      <c r="H17" s="27"/>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c r="CG17" s="1"/>
      <c r="CH17" s="1"/>
      <c r="CI17" s="1"/>
      <c r="CJ17" s="1"/>
      <c r="CK17" s="1"/>
      <c r="CL17" s="1"/>
      <c r="CM17" s="1"/>
      <c r="CN17" s="1"/>
      <c r="CO17" s="1"/>
      <c r="CP17" s="1"/>
      <c r="CQ17" s="1"/>
      <c r="CR17" s="1"/>
      <c r="CS17" s="1"/>
      <c r="CT17" s="1"/>
      <c r="CU17" s="1"/>
      <c r="CV17" s="1"/>
      <c r="CW17" s="1"/>
      <c r="CX17" s="1"/>
      <c r="CY17" s="1"/>
      <c r="CZ17" s="1"/>
      <c r="DA17" s="1"/>
      <c r="DB17" s="1"/>
      <c r="DC17" s="1"/>
      <c r="DD17" s="1"/>
      <c r="DE17" s="1"/>
      <c r="DF17" s="1"/>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1"/>
      <c r="GM17" s="1"/>
      <c r="GN17" s="1"/>
      <c r="GO17" s="1"/>
      <c r="GP17" s="1"/>
      <c r="GQ17" s="1"/>
      <c r="GR17" s="1"/>
      <c r="GS17" s="1"/>
      <c r="GT17" s="1"/>
      <c r="GU17" s="1"/>
      <c r="GV17" s="1"/>
      <c r="GW17" s="1"/>
      <c r="GX17" s="1"/>
      <c r="GY17" s="1"/>
      <c r="GZ17" s="1"/>
      <c r="HA17" s="1"/>
      <c r="HB17" s="1"/>
      <c r="HC17" s="1"/>
      <c r="HD17" s="1"/>
      <c r="HE17" s="1"/>
      <c r="HF17" s="1"/>
      <c r="HG17" s="1"/>
      <c r="HH17" s="1"/>
      <c r="HI17" s="1"/>
      <c r="HJ17" s="1"/>
      <c r="HK17" s="1"/>
      <c r="HL17" s="1"/>
      <c r="HM17" s="1"/>
      <c r="HN17" s="1"/>
      <c r="HO17" s="1"/>
      <c r="HP17" s="1"/>
      <c r="HQ17" s="1"/>
      <c r="HR17" s="1"/>
      <c r="HS17" s="1"/>
      <c r="HT17" s="1"/>
      <c r="HU17" s="1"/>
      <c r="HV17" s="1"/>
      <c r="HW17" s="1"/>
      <c r="HX17" s="1"/>
      <c r="HY17" s="1"/>
      <c r="HZ17" s="1"/>
      <c r="IA17" s="1"/>
      <c r="IB17" s="1"/>
      <c r="IC17" s="1"/>
      <c r="ID17" s="1"/>
      <c r="IE17" s="1"/>
      <c r="IF17" s="1"/>
      <c r="IG17" s="1"/>
      <c r="IH17" s="1"/>
      <c r="II17" s="1"/>
      <c r="IJ17" s="1"/>
      <c r="IK17" s="1"/>
      <c r="IL17" s="1"/>
      <c r="IM17" s="1"/>
      <c r="IN17" s="1"/>
      <c r="IO17" s="1"/>
      <c r="IP17" s="1"/>
      <c r="IQ17" s="1"/>
      <c r="IR17" s="1"/>
      <c r="IS17" s="1"/>
      <c r="IT17" s="1"/>
    </row>
    <row r="18" spans="1:254" s="6" customFormat="1" ht="37.35" customHeight="1" x14ac:dyDescent="0.2">
      <c r="A18" s="54" t="s">
        <v>34</v>
      </c>
      <c r="B18" s="54"/>
      <c r="C18" s="11" t="s">
        <v>35</v>
      </c>
      <c r="D18" s="11" t="s">
        <v>36</v>
      </c>
      <c r="E18" s="11" t="s">
        <v>37</v>
      </c>
      <c r="F18" s="4"/>
      <c r="G18" s="28"/>
      <c r="H18" s="28"/>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4"/>
      <c r="FI18" s="4"/>
      <c r="FJ18" s="4"/>
      <c r="FK18" s="4"/>
      <c r="FL18" s="4"/>
      <c r="FM18" s="4"/>
      <c r="FN18" s="4"/>
      <c r="FO18" s="4"/>
      <c r="FP18" s="4"/>
      <c r="FQ18" s="4"/>
      <c r="FR18" s="4"/>
      <c r="FS18" s="4"/>
      <c r="FT18" s="4"/>
      <c r="FU18" s="4"/>
      <c r="FV18" s="4"/>
      <c r="FW18" s="4"/>
      <c r="FX18" s="4"/>
      <c r="FY18" s="4"/>
      <c r="FZ18" s="4"/>
      <c r="GA18" s="4"/>
      <c r="GB18" s="4"/>
      <c r="GC18" s="4"/>
      <c r="GD18" s="4"/>
      <c r="GE18" s="4"/>
      <c r="GF18" s="4"/>
      <c r="GG18" s="4"/>
      <c r="GH18" s="4"/>
      <c r="GI18" s="4"/>
      <c r="GJ18" s="4"/>
      <c r="GK18" s="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4"/>
      <c r="IF18" s="4"/>
      <c r="IG18" s="4"/>
      <c r="IH18" s="4"/>
      <c r="II18" s="4"/>
      <c r="IJ18" s="4"/>
      <c r="IK18" s="4"/>
      <c r="IL18" s="4"/>
      <c r="IM18" s="4"/>
      <c r="IN18" s="4"/>
      <c r="IO18" s="4"/>
      <c r="IP18" s="4"/>
      <c r="IQ18" s="4"/>
      <c r="IR18" s="4"/>
      <c r="IS18" s="4"/>
      <c r="IT18" s="4"/>
    </row>
    <row r="19" spans="1:254" s="5" customFormat="1" ht="48" customHeight="1" x14ac:dyDescent="0.2">
      <c r="A19" s="13" t="s">
        <v>38</v>
      </c>
      <c r="B19" s="2" t="s">
        <v>39</v>
      </c>
      <c r="C19" s="14"/>
      <c r="D19" s="22"/>
      <c r="E19" s="19" t="str">
        <f>IF(C19="","",IF(C19="Yes","You are required to complete the questions in the HIPAA section.","Responses to the questions in the HIPAA section are optional."))</f>
        <v/>
      </c>
      <c r="F19" s="1"/>
      <c r="G19" s="27"/>
      <c r="H19" s="27"/>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c r="CG19" s="1"/>
      <c r="CH19" s="1"/>
      <c r="CI19" s="1"/>
      <c r="CJ19" s="1"/>
      <c r="CK19" s="1"/>
      <c r="CL19" s="1"/>
      <c r="CM19" s="1"/>
      <c r="CN19" s="1"/>
      <c r="CO19" s="1"/>
      <c r="CP19" s="1"/>
      <c r="CQ19" s="1"/>
      <c r="CR19" s="1"/>
      <c r="CS19" s="1"/>
      <c r="CT19" s="1"/>
      <c r="CU19" s="1"/>
      <c r="CV19" s="1"/>
      <c r="CW19" s="1"/>
      <c r="CX19" s="1"/>
      <c r="CY19" s="1"/>
      <c r="CZ19" s="1"/>
      <c r="DA19" s="1"/>
      <c r="DB19" s="1"/>
      <c r="DC19" s="1"/>
      <c r="DD19" s="1"/>
      <c r="DE19" s="1"/>
      <c r="DF19" s="1"/>
      <c r="DG19" s="1"/>
      <c r="DH19" s="1"/>
      <c r="DI19" s="1"/>
      <c r="DJ19" s="1"/>
      <c r="DK19" s="1"/>
      <c r="DL19" s="1"/>
      <c r="DM19" s="1"/>
      <c r="DN19" s="1"/>
      <c r="DO19" s="1"/>
      <c r="DP19" s="1"/>
      <c r="DQ19" s="1"/>
      <c r="DR19" s="1"/>
      <c r="DS19" s="1"/>
      <c r="DT19" s="1"/>
      <c r="DU19" s="1"/>
      <c r="DV19" s="1"/>
      <c r="DW19" s="1"/>
      <c r="DX19" s="1"/>
      <c r="DY19" s="1"/>
      <c r="DZ19" s="1"/>
      <c r="EA19" s="1"/>
      <c r="EB19" s="1"/>
      <c r="EC19" s="1"/>
      <c r="ED19" s="1"/>
      <c r="EE19" s="1"/>
      <c r="EF19" s="1"/>
      <c r="EG19" s="1"/>
      <c r="EH19" s="1"/>
      <c r="EI19" s="1"/>
      <c r="EJ19" s="1"/>
      <c r="EK19" s="1"/>
      <c r="EL19" s="1"/>
      <c r="EM19" s="1"/>
      <c r="EN19" s="1"/>
      <c r="EO19" s="1"/>
      <c r="EP19" s="1"/>
      <c r="EQ19" s="1"/>
      <c r="ER19" s="1"/>
      <c r="ES19" s="1"/>
      <c r="ET19" s="1"/>
      <c r="EU19" s="1"/>
      <c r="EV19" s="1"/>
      <c r="EW19" s="1"/>
      <c r="EX19" s="1"/>
      <c r="EY19" s="1"/>
      <c r="EZ19" s="1"/>
      <c r="FA19" s="1"/>
      <c r="FB19" s="1"/>
      <c r="FC19" s="1"/>
      <c r="FD19" s="1"/>
      <c r="FE19" s="1"/>
      <c r="FF19" s="1"/>
      <c r="FG19" s="1"/>
      <c r="FH19" s="1"/>
      <c r="FI19" s="1"/>
      <c r="FJ19" s="1"/>
      <c r="FK19" s="1"/>
      <c r="FL19" s="1"/>
      <c r="FM19" s="1"/>
      <c r="FN19" s="1"/>
      <c r="FO19" s="1"/>
      <c r="FP19" s="1"/>
      <c r="FQ19" s="1"/>
      <c r="FR19" s="1"/>
      <c r="FS19" s="1"/>
      <c r="FT19" s="1"/>
      <c r="FU19" s="1"/>
      <c r="FV19" s="1"/>
      <c r="FW19" s="1"/>
      <c r="FX19" s="1"/>
      <c r="FY19" s="1"/>
      <c r="FZ19" s="1"/>
      <c r="GA19" s="1"/>
      <c r="GB19" s="1"/>
      <c r="GC19" s="1"/>
      <c r="GD19" s="1"/>
      <c r="GE19" s="1"/>
      <c r="GF19" s="1"/>
      <c r="GG19" s="1"/>
      <c r="GH19" s="1"/>
      <c r="GI19" s="1"/>
      <c r="GJ19" s="1"/>
      <c r="GK19" s="1"/>
      <c r="GL19" s="1"/>
      <c r="GM19" s="1"/>
      <c r="GN19" s="1"/>
      <c r="GO19" s="1"/>
      <c r="GP19" s="1"/>
      <c r="GQ19" s="1"/>
      <c r="GR19" s="1"/>
      <c r="GS19" s="1"/>
      <c r="GT19" s="1"/>
      <c r="GU19" s="1"/>
      <c r="GV19" s="1"/>
      <c r="GW19" s="1"/>
      <c r="GX19" s="1"/>
      <c r="GY19" s="1"/>
      <c r="GZ19" s="1"/>
      <c r="HA19" s="1"/>
      <c r="HB19" s="1"/>
      <c r="HC19" s="1"/>
      <c r="HD19" s="1"/>
      <c r="HE19" s="1"/>
      <c r="HF19" s="1"/>
      <c r="HG19" s="1"/>
      <c r="HH19" s="1"/>
      <c r="HI19" s="1"/>
      <c r="HJ19" s="1"/>
      <c r="HK19" s="1"/>
      <c r="HL19" s="1"/>
      <c r="HM19" s="1"/>
      <c r="HN19" s="1"/>
      <c r="HO19" s="1"/>
      <c r="HP19" s="1"/>
      <c r="HQ19" s="1"/>
      <c r="HR19" s="1"/>
      <c r="HS19" s="1"/>
      <c r="HT19" s="1"/>
      <c r="HU19" s="1"/>
      <c r="HV19" s="1"/>
      <c r="HW19" s="1"/>
      <c r="HX19" s="1"/>
      <c r="HY19" s="1"/>
      <c r="HZ19" s="1"/>
      <c r="IA19" s="1"/>
      <c r="IB19" s="1"/>
      <c r="IC19" s="1"/>
      <c r="ID19" s="1"/>
      <c r="IE19" s="1"/>
      <c r="IF19" s="1"/>
      <c r="IG19" s="1"/>
      <c r="IH19" s="1"/>
      <c r="II19" s="1"/>
      <c r="IJ19" s="1"/>
      <c r="IK19" s="1"/>
      <c r="IL19" s="1"/>
      <c r="IM19" s="1"/>
      <c r="IN19" s="1"/>
      <c r="IO19" s="1"/>
      <c r="IP19" s="1"/>
      <c r="IQ19" s="1"/>
      <c r="IR19" s="1"/>
      <c r="IS19" s="1"/>
      <c r="IT19" s="1"/>
    </row>
    <row r="20" spans="1:254" s="5" customFormat="1" ht="37.5" customHeight="1" x14ac:dyDescent="0.2">
      <c r="A20" s="13" t="s">
        <v>40</v>
      </c>
      <c r="B20" s="2" t="s">
        <v>41</v>
      </c>
      <c r="C20" s="14"/>
      <c r="D20" s="22"/>
      <c r="E20" s="19" t="str">
        <f>IF(C20="","",IF(C20="Yes","You are required to complete the questions in the PCI DSS section.","Responses to the questions in the PCI DSS section are optional."))</f>
        <v/>
      </c>
      <c r="F20" s="1"/>
      <c r="G20" s="27"/>
      <c r="H20" s="27"/>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c r="CG20" s="1"/>
      <c r="CH20" s="1"/>
      <c r="CI20" s="1"/>
      <c r="CJ20" s="1"/>
      <c r="CK20" s="1"/>
      <c r="CL20" s="1"/>
      <c r="CM20" s="1"/>
      <c r="CN20" s="1"/>
      <c r="CO20" s="1"/>
      <c r="CP20" s="1"/>
      <c r="CQ20" s="1"/>
      <c r="CR20" s="1"/>
      <c r="CS20" s="1"/>
      <c r="CT20" s="1"/>
      <c r="CU20" s="1"/>
      <c r="CV20" s="1"/>
      <c r="CW20" s="1"/>
      <c r="CX20" s="1"/>
      <c r="CY20" s="1"/>
      <c r="CZ20" s="1"/>
      <c r="DA20" s="1"/>
      <c r="DB20" s="1"/>
      <c r="DC20" s="1"/>
      <c r="DD20" s="1"/>
      <c r="DE20" s="1"/>
      <c r="DF20" s="1"/>
      <c r="DG20" s="1"/>
      <c r="DH20" s="1"/>
      <c r="DI20" s="1"/>
      <c r="DJ20" s="1"/>
      <c r="DK20" s="1"/>
      <c r="DL20" s="1"/>
      <c r="DM20" s="1"/>
      <c r="DN20" s="1"/>
      <c r="DO20" s="1"/>
      <c r="DP20" s="1"/>
      <c r="DQ20" s="1"/>
      <c r="DR20" s="1"/>
      <c r="DS20" s="1"/>
      <c r="DT20" s="1"/>
      <c r="DU20" s="1"/>
      <c r="DV20" s="1"/>
      <c r="DW20" s="1"/>
      <c r="DX20" s="1"/>
      <c r="DY20" s="1"/>
      <c r="DZ20" s="1"/>
      <c r="EA20" s="1"/>
      <c r="EB20" s="1"/>
      <c r="EC20" s="1"/>
      <c r="ED20" s="1"/>
      <c r="EE20" s="1"/>
      <c r="EF20" s="1"/>
      <c r="EG20" s="1"/>
      <c r="EH20" s="1"/>
      <c r="EI20" s="1"/>
      <c r="EJ20" s="1"/>
      <c r="EK20" s="1"/>
      <c r="EL20" s="1"/>
      <c r="EM20" s="1"/>
      <c r="EN20" s="1"/>
      <c r="EO20" s="1"/>
      <c r="EP20" s="1"/>
      <c r="EQ20" s="1"/>
      <c r="ER20" s="1"/>
      <c r="ES20" s="1"/>
      <c r="ET20" s="1"/>
      <c r="EU20" s="1"/>
      <c r="EV20" s="1"/>
      <c r="EW20" s="1"/>
      <c r="EX20" s="1"/>
      <c r="EY20" s="1"/>
      <c r="EZ20" s="1"/>
      <c r="FA20" s="1"/>
      <c r="FB20" s="1"/>
      <c r="FC20" s="1"/>
      <c r="FD20" s="1"/>
      <c r="FE20" s="1"/>
      <c r="FF20" s="1"/>
      <c r="FG20" s="1"/>
      <c r="FH20" s="1"/>
      <c r="FI20" s="1"/>
      <c r="FJ20" s="1"/>
      <c r="FK20" s="1"/>
      <c r="FL20" s="1"/>
      <c r="FM20" s="1"/>
      <c r="FN20" s="1"/>
      <c r="FO20" s="1"/>
      <c r="FP20" s="1"/>
      <c r="FQ20" s="1"/>
      <c r="FR20" s="1"/>
      <c r="FS20" s="1"/>
      <c r="FT20" s="1"/>
      <c r="FU20" s="1"/>
      <c r="FV20" s="1"/>
      <c r="FW20" s="1"/>
      <c r="FX20" s="1"/>
      <c r="FY20" s="1"/>
      <c r="FZ20" s="1"/>
      <c r="GA20" s="1"/>
      <c r="GB20" s="1"/>
      <c r="GC20" s="1"/>
      <c r="GD20" s="1"/>
      <c r="GE20" s="1"/>
      <c r="GF20" s="1"/>
      <c r="GG20" s="1"/>
      <c r="GH20" s="1"/>
      <c r="GI20" s="1"/>
      <c r="GJ20" s="1"/>
      <c r="GK20" s="1"/>
      <c r="GL20" s="1"/>
      <c r="GM20" s="1"/>
      <c r="GN20" s="1"/>
      <c r="GO20" s="1"/>
      <c r="GP20" s="1"/>
      <c r="GQ20" s="1"/>
      <c r="GR20" s="1"/>
      <c r="GS20" s="1"/>
      <c r="GT20" s="1"/>
      <c r="GU20" s="1"/>
      <c r="GV20" s="1"/>
      <c r="GW20" s="1"/>
      <c r="GX20" s="1"/>
      <c r="GY20" s="1"/>
      <c r="GZ20" s="1"/>
      <c r="HA20" s="1"/>
      <c r="HB20" s="1"/>
      <c r="HC20" s="1"/>
      <c r="HD20" s="1"/>
      <c r="HE20" s="1"/>
      <c r="HF20" s="1"/>
      <c r="HG20" s="1"/>
      <c r="HH20" s="1"/>
      <c r="HI20" s="1"/>
      <c r="HJ20" s="1"/>
      <c r="HK20" s="1"/>
      <c r="HL20" s="1"/>
      <c r="HM20" s="1"/>
      <c r="HN20" s="1"/>
      <c r="HO20" s="1"/>
      <c r="HP20" s="1"/>
      <c r="HQ20" s="1"/>
      <c r="HR20" s="1"/>
      <c r="HS20" s="1"/>
      <c r="HT20" s="1"/>
      <c r="HU20" s="1"/>
      <c r="HV20" s="1"/>
      <c r="HW20" s="1"/>
      <c r="HX20" s="1"/>
      <c r="HY20" s="1"/>
      <c r="HZ20" s="1"/>
      <c r="IA20" s="1"/>
      <c r="IB20" s="1"/>
      <c r="IC20" s="1"/>
      <c r="ID20" s="1"/>
      <c r="IE20" s="1"/>
      <c r="IF20" s="1"/>
      <c r="IG20" s="1"/>
      <c r="IH20" s="1"/>
      <c r="II20" s="1"/>
      <c r="IJ20" s="1"/>
      <c r="IK20" s="1"/>
      <c r="IL20" s="1"/>
      <c r="IM20" s="1"/>
      <c r="IN20" s="1"/>
      <c r="IO20" s="1"/>
      <c r="IP20" s="1"/>
      <c r="IQ20" s="1"/>
      <c r="IR20" s="1"/>
      <c r="IS20" s="1"/>
      <c r="IT20" s="1"/>
    </row>
    <row r="21" spans="1:254" s="5" customFormat="1" ht="53.1" customHeight="1" x14ac:dyDescent="0.2">
      <c r="A21" s="13" t="s">
        <v>42</v>
      </c>
      <c r="B21" s="2" t="s">
        <v>43</v>
      </c>
      <c r="C21" s="14"/>
      <c r="D21" s="20"/>
      <c r="E21" s="19" t="str">
        <f>IF(C21="","",IF(C21="Yes","Describe how FERPA compliance is integrated into your process and procedures in the Additional Information cell.","State your plans to handle data in a FERPA compliant manner in the Additional Information cell."))</f>
        <v/>
      </c>
      <c r="F21" s="1"/>
      <c r="G21" s="27"/>
      <c r="H21" s="27"/>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c r="CG21" s="1"/>
      <c r="CH21" s="1"/>
      <c r="CI21" s="1"/>
      <c r="CJ21" s="1"/>
      <c r="CK21" s="1"/>
      <c r="CL21" s="1"/>
      <c r="CM21" s="1"/>
      <c r="CN21" s="1"/>
      <c r="CO21" s="1"/>
      <c r="CP21" s="1"/>
      <c r="CQ21" s="1"/>
      <c r="CR21" s="1"/>
      <c r="CS21" s="1"/>
      <c r="CT21" s="1"/>
      <c r="CU21" s="1"/>
      <c r="CV21" s="1"/>
      <c r="CW21" s="1"/>
      <c r="CX21" s="1"/>
      <c r="CY21" s="1"/>
      <c r="CZ21" s="1"/>
      <c r="DA21" s="1"/>
      <c r="DB21" s="1"/>
      <c r="DC21" s="1"/>
      <c r="DD21" s="1"/>
      <c r="DE21" s="1"/>
      <c r="DF21" s="1"/>
      <c r="DG21" s="1"/>
      <c r="DH21" s="1"/>
      <c r="DI21" s="1"/>
      <c r="DJ21" s="1"/>
      <c r="DK21" s="1"/>
      <c r="DL21" s="1"/>
      <c r="DM21" s="1"/>
      <c r="DN21" s="1"/>
      <c r="DO21" s="1"/>
      <c r="DP21" s="1"/>
      <c r="DQ21" s="1"/>
      <c r="DR21" s="1"/>
      <c r="DS21" s="1"/>
      <c r="DT21" s="1"/>
      <c r="DU21" s="1"/>
      <c r="DV21" s="1"/>
      <c r="DW21" s="1"/>
      <c r="DX21" s="1"/>
      <c r="DY21" s="1"/>
      <c r="DZ21" s="1"/>
      <c r="EA21" s="1"/>
      <c r="EB21" s="1"/>
      <c r="EC21" s="1"/>
      <c r="ED21" s="1"/>
      <c r="EE21" s="1"/>
      <c r="EF21" s="1"/>
      <c r="EG21" s="1"/>
      <c r="EH21" s="1"/>
      <c r="EI21" s="1"/>
      <c r="EJ21" s="1"/>
      <c r="EK21" s="1"/>
      <c r="EL21" s="1"/>
      <c r="EM21" s="1"/>
      <c r="EN21" s="1"/>
      <c r="EO21" s="1"/>
      <c r="EP21" s="1"/>
      <c r="EQ21" s="1"/>
      <c r="ER21" s="1"/>
      <c r="ES21" s="1"/>
      <c r="ET21" s="1"/>
      <c r="EU21" s="1"/>
      <c r="EV21" s="1"/>
      <c r="EW21" s="1"/>
      <c r="EX21" s="1"/>
      <c r="EY21" s="1"/>
      <c r="EZ21" s="1"/>
      <c r="FA21" s="1"/>
      <c r="FB21" s="1"/>
      <c r="FC21" s="1"/>
      <c r="FD21" s="1"/>
      <c r="FE21" s="1"/>
      <c r="FF21" s="1"/>
      <c r="FG21" s="1"/>
      <c r="FH21" s="1"/>
      <c r="FI21" s="1"/>
      <c r="FJ21" s="1"/>
      <c r="FK21" s="1"/>
      <c r="FL21" s="1"/>
      <c r="FM21" s="1"/>
      <c r="FN21" s="1"/>
      <c r="FO21" s="1"/>
      <c r="FP21" s="1"/>
      <c r="FQ21" s="1"/>
      <c r="FR21" s="1"/>
      <c r="FS21" s="1"/>
      <c r="FT21" s="1"/>
      <c r="FU21" s="1"/>
      <c r="FV21" s="1"/>
      <c r="FW21" s="1"/>
      <c r="FX21" s="1"/>
      <c r="FY21" s="1"/>
      <c r="FZ21" s="1"/>
      <c r="GA21" s="1"/>
      <c r="GB21" s="1"/>
      <c r="GC21" s="1"/>
      <c r="GD21" s="1"/>
      <c r="GE21" s="1"/>
      <c r="GF21" s="1"/>
      <c r="GG21" s="1"/>
      <c r="GH21" s="1"/>
      <c r="GI21" s="1"/>
      <c r="GJ21" s="1"/>
      <c r="GK21" s="1"/>
      <c r="GL21" s="1"/>
      <c r="GM21" s="1"/>
      <c r="GN21" s="1"/>
      <c r="GO21" s="1"/>
      <c r="GP21" s="1"/>
      <c r="GQ21" s="1"/>
      <c r="GR21" s="1"/>
      <c r="GS21" s="1"/>
      <c r="GT21" s="1"/>
      <c r="GU21" s="1"/>
      <c r="GV21" s="1"/>
      <c r="GW21" s="1"/>
      <c r="GX21" s="1"/>
      <c r="GY21" s="1"/>
      <c r="GZ21" s="1"/>
      <c r="HA21" s="1"/>
      <c r="HB21" s="1"/>
      <c r="HC21" s="1"/>
      <c r="HD21" s="1"/>
      <c r="HE21" s="1"/>
      <c r="HF21" s="1"/>
      <c r="HG21" s="1"/>
      <c r="HH21" s="1"/>
      <c r="HI21" s="1"/>
      <c r="HJ21" s="1"/>
      <c r="HK21" s="1"/>
      <c r="HL21" s="1"/>
      <c r="HM21" s="1"/>
      <c r="HN21" s="1"/>
      <c r="HO21" s="1"/>
      <c r="HP21" s="1"/>
      <c r="HQ21" s="1"/>
      <c r="HR21" s="1"/>
      <c r="HS21" s="1"/>
      <c r="HT21" s="1"/>
      <c r="HU21" s="1"/>
      <c r="HV21" s="1"/>
      <c r="HW21" s="1"/>
      <c r="HX21" s="1"/>
      <c r="HY21" s="1"/>
      <c r="HZ21" s="1"/>
      <c r="IA21" s="1"/>
      <c r="IB21" s="1"/>
      <c r="IC21" s="1"/>
      <c r="ID21" s="1"/>
      <c r="IE21" s="1"/>
      <c r="IF21" s="1"/>
      <c r="IG21" s="1"/>
      <c r="IH21" s="1"/>
      <c r="II21" s="1"/>
      <c r="IJ21" s="1"/>
      <c r="IK21" s="1"/>
      <c r="IL21" s="1"/>
      <c r="IM21" s="1"/>
      <c r="IN21" s="1"/>
      <c r="IO21" s="1"/>
      <c r="IP21" s="1"/>
      <c r="IQ21" s="1"/>
      <c r="IR21" s="1"/>
      <c r="IS21" s="1"/>
      <c r="IT21" s="1"/>
    </row>
    <row r="22" spans="1:254" s="6" customFormat="1" ht="36" customHeight="1" x14ac:dyDescent="0.2">
      <c r="A22" s="54" t="s">
        <v>44</v>
      </c>
      <c r="B22" s="54"/>
      <c r="C22" s="11" t="s">
        <v>35</v>
      </c>
      <c r="D22" s="11" t="s">
        <v>36</v>
      </c>
      <c r="E22" s="11" t="s">
        <v>37</v>
      </c>
      <c r="F22" s="4"/>
      <c r="G22" s="28"/>
      <c r="H22" s="28"/>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4"/>
      <c r="IK22" s="4"/>
      <c r="IL22" s="4"/>
      <c r="IM22" s="4"/>
      <c r="IN22" s="4"/>
      <c r="IO22" s="4"/>
      <c r="IP22" s="4"/>
      <c r="IQ22" s="4"/>
      <c r="IR22" s="4"/>
      <c r="IS22" s="4"/>
      <c r="IT22" s="4"/>
    </row>
    <row r="23" spans="1:254" s="5" customFormat="1" ht="57.75" customHeight="1" x14ac:dyDescent="0.2">
      <c r="A23" s="13" t="s">
        <v>45</v>
      </c>
      <c r="B23" s="17" t="s">
        <v>46</v>
      </c>
      <c r="C23" s="14"/>
      <c r="D23" s="18"/>
      <c r="E23" s="19" t="str">
        <f>IF(C23="","",IF(C23="Yes","Provide documentation on how your organization conforms to each framework and indicate current certification levels, where appropriate.","Describe any plans to conform to an industry standard security framework in the Additional Information cell."))</f>
        <v/>
      </c>
      <c r="F23" s="1"/>
      <c r="G23" s="27"/>
      <c r="H23" s="27"/>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c r="CG23" s="1"/>
      <c r="CH23" s="1"/>
      <c r="CI23" s="1"/>
      <c r="CJ23" s="1"/>
      <c r="CK23" s="1"/>
      <c r="CL23" s="1"/>
      <c r="CM23" s="1"/>
      <c r="CN23" s="1"/>
      <c r="CO23" s="1"/>
      <c r="CP23" s="1"/>
      <c r="CQ23" s="1"/>
      <c r="CR23" s="1"/>
      <c r="CS23" s="1"/>
      <c r="CT23" s="1"/>
      <c r="CU23" s="1"/>
      <c r="CV23" s="1"/>
      <c r="CW23" s="1"/>
      <c r="CX23" s="1"/>
      <c r="CY23" s="1"/>
      <c r="CZ23" s="1"/>
      <c r="DA23" s="1"/>
      <c r="DB23" s="1"/>
      <c r="DC23" s="1"/>
      <c r="DD23" s="1"/>
      <c r="DE23" s="1"/>
      <c r="DF23" s="1"/>
      <c r="DG23" s="1"/>
      <c r="DH23" s="1"/>
      <c r="DI23" s="1"/>
      <c r="DJ23" s="1"/>
      <c r="DK23" s="1"/>
      <c r="DL23" s="1"/>
      <c r="DM23" s="1"/>
      <c r="DN23" s="1"/>
      <c r="DO23" s="1"/>
      <c r="DP23" s="1"/>
      <c r="DQ23" s="1"/>
      <c r="DR23" s="1"/>
      <c r="DS23" s="1"/>
      <c r="DT23" s="1"/>
      <c r="DU23" s="1"/>
      <c r="DV23" s="1"/>
      <c r="DW23" s="1"/>
      <c r="DX23" s="1"/>
      <c r="DY23" s="1"/>
      <c r="DZ23" s="1"/>
      <c r="EA23" s="1"/>
      <c r="EB23" s="1"/>
      <c r="EC23" s="1"/>
      <c r="ED23" s="1"/>
      <c r="EE23" s="1"/>
      <c r="EF23" s="1"/>
      <c r="EG23" s="1"/>
      <c r="EH23" s="1"/>
      <c r="EI23" s="1"/>
      <c r="EJ23" s="1"/>
      <c r="EK23" s="1"/>
      <c r="EL23" s="1"/>
      <c r="EM23" s="1"/>
      <c r="EN23" s="1"/>
      <c r="EO23" s="1"/>
      <c r="EP23" s="1"/>
      <c r="EQ23" s="1"/>
      <c r="ER23" s="1"/>
      <c r="ES23" s="1"/>
      <c r="ET23" s="1"/>
      <c r="EU23" s="1"/>
      <c r="EV23" s="1"/>
      <c r="EW23" s="1"/>
      <c r="EX23" s="1"/>
      <c r="EY23" s="1"/>
      <c r="EZ23" s="1"/>
      <c r="FA23" s="1"/>
      <c r="FB23" s="1"/>
      <c r="FC23" s="1"/>
      <c r="FD23" s="1"/>
      <c r="FE23" s="1"/>
      <c r="FF23" s="1"/>
      <c r="FG23" s="1"/>
      <c r="FH23" s="1"/>
      <c r="FI23" s="1"/>
      <c r="FJ23" s="1"/>
      <c r="FK23" s="1"/>
      <c r="FL23" s="1"/>
      <c r="FM23" s="1"/>
      <c r="FN23" s="1"/>
      <c r="FO23" s="1"/>
      <c r="FP23" s="1"/>
      <c r="FQ23" s="1"/>
      <c r="FR23" s="1"/>
      <c r="FS23" s="1"/>
      <c r="FT23" s="1"/>
      <c r="FU23" s="1"/>
      <c r="FV23" s="1"/>
      <c r="FW23" s="1"/>
      <c r="FX23" s="1"/>
      <c r="FY23" s="1"/>
      <c r="FZ23" s="1"/>
      <c r="GA23" s="1"/>
      <c r="GB23" s="1"/>
      <c r="GC23" s="1"/>
      <c r="GD23" s="1"/>
      <c r="GE23" s="1"/>
      <c r="GF23" s="1"/>
      <c r="GG23" s="1"/>
      <c r="GH23" s="1"/>
      <c r="GI23" s="1"/>
      <c r="GJ23" s="1"/>
      <c r="GK23" s="1"/>
      <c r="GL23" s="1"/>
      <c r="GM23" s="1"/>
      <c r="GN23" s="1"/>
      <c r="GO23" s="1"/>
      <c r="GP23" s="1"/>
      <c r="GQ23" s="1"/>
      <c r="GR23" s="1"/>
      <c r="GS23" s="1"/>
      <c r="GT23" s="1"/>
      <c r="GU23" s="1"/>
      <c r="GV23" s="1"/>
      <c r="GW23" s="1"/>
      <c r="GX23" s="1"/>
      <c r="GY23" s="1"/>
      <c r="GZ23" s="1"/>
      <c r="HA23" s="1"/>
      <c r="HB23" s="1"/>
      <c r="HC23" s="1"/>
      <c r="HD23" s="1"/>
      <c r="HE23" s="1"/>
      <c r="HF23" s="1"/>
      <c r="HG23" s="1"/>
      <c r="HH23" s="1"/>
      <c r="HI23" s="1"/>
      <c r="HJ23" s="1"/>
      <c r="HK23" s="1"/>
      <c r="HL23" s="1"/>
      <c r="HM23" s="1"/>
      <c r="HN23" s="1"/>
      <c r="HO23" s="1"/>
      <c r="HP23" s="1"/>
      <c r="HQ23" s="1"/>
      <c r="HR23" s="1"/>
      <c r="HS23" s="1"/>
      <c r="HT23" s="1"/>
      <c r="HU23" s="1"/>
      <c r="HV23" s="1"/>
      <c r="HW23" s="1"/>
      <c r="HX23" s="1"/>
      <c r="HY23" s="1"/>
      <c r="HZ23" s="1"/>
      <c r="IA23" s="1"/>
      <c r="IB23" s="1"/>
      <c r="IC23" s="1"/>
      <c r="ID23" s="1"/>
      <c r="IE23" s="1"/>
      <c r="IF23" s="1"/>
      <c r="IG23" s="1"/>
      <c r="IH23" s="1"/>
      <c r="II23" s="1"/>
      <c r="IJ23" s="1"/>
      <c r="IK23" s="1"/>
      <c r="IL23" s="1"/>
      <c r="IM23" s="1"/>
      <c r="IN23" s="1"/>
      <c r="IO23" s="1"/>
      <c r="IP23" s="1"/>
      <c r="IQ23" s="1"/>
      <c r="IR23" s="1"/>
      <c r="IS23" s="1"/>
      <c r="IT23" s="1"/>
    </row>
    <row r="24" spans="1:254" s="5" customFormat="1" x14ac:dyDescent="0.2">
      <c r="A24" s="13" t="s">
        <v>47</v>
      </c>
      <c r="B24" s="2" t="s">
        <v>48</v>
      </c>
      <c r="C24" s="14"/>
      <c r="D24" s="20"/>
      <c r="E24" s="19" t="str">
        <f>IF(C24="","",IF(C24="Yes","Provide your data privacy document (or a valid link to it) upon submission.","Describe your plans to provide a data privacy document in the Additional Information cell."))</f>
        <v/>
      </c>
      <c r="F24" s="1"/>
      <c r="G24" s="27"/>
      <c r="H24" s="27"/>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c r="CG24" s="1"/>
      <c r="CH24" s="1"/>
      <c r="CI24" s="1"/>
      <c r="CJ24" s="1"/>
      <c r="CK24" s="1"/>
      <c r="CL24" s="1"/>
      <c r="CM24" s="1"/>
      <c r="CN24" s="1"/>
      <c r="CO24" s="1"/>
      <c r="CP24" s="1"/>
      <c r="CQ24" s="1"/>
      <c r="CR24" s="1"/>
      <c r="CS24" s="1"/>
      <c r="CT24" s="1"/>
      <c r="CU24" s="1"/>
      <c r="CV24" s="1"/>
      <c r="CW24" s="1"/>
      <c r="CX24" s="1"/>
      <c r="CY24" s="1"/>
      <c r="CZ24" s="1"/>
      <c r="DA24" s="1"/>
      <c r="DB24" s="1"/>
      <c r="DC24" s="1"/>
      <c r="DD24" s="1"/>
      <c r="DE24" s="1"/>
      <c r="DF24" s="1"/>
      <c r="DG24" s="1"/>
      <c r="DH24" s="1"/>
      <c r="DI24" s="1"/>
      <c r="DJ24" s="1"/>
      <c r="DK24" s="1"/>
      <c r="DL24" s="1"/>
      <c r="DM24" s="1"/>
      <c r="DN24" s="1"/>
      <c r="DO24" s="1"/>
      <c r="DP24" s="1"/>
      <c r="DQ24" s="1"/>
      <c r="DR24" s="1"/>
      <c r="DS24" s="1"/>
      <c r="DT24" s="1"/>
      <c r="DU24" s="1"/>
      <c r="DV24" s="1"/>
      <c r="DW24" s="1"/>
      <c r="DX24" s="1"/>
      <c r="DY24" s="1"/>
      <c r="DZ24" s="1"/>
      <c r="EA24" s="1"/>
      <c r="EB24" s="1"/>
      <c r="EC24" s="1"/>
      <c r="ED24" s="1"/>
      <c r="EE24" s="1"/>
      <c r="EF24" s="1"/>
      <c r="EG24" s="1"/>
      <c r="EH24" s="1"/>
      <c r="EI24" s="1"/>
      <c r="EJ24" s="1"/>
      <c r="EK24" s="1"/>
      <c r="EL24" s="1"/>
      <c r="EM24" s="1"/>
      <c r="EN24" s="1"/>
      <c r="EO24" s="1"/>
      <c r="EP24" s="1"/>
      <c r="EQ24" s="1"/>
      <c r="ER24" s="1"/>
      <c r="ES24" s="1"/>
      <c r="ET24" s="1"/>
      <c r="EU24" s="1"/>
      <c r="EV24" s="1"/>
      <c r="EW24" s="1"/>
      <c r="EX24" s="1"/>
      <c r="EY24" s="1"/>
      <c r="EZ24" s="1"/>
      <c r="FA24" s="1"/>
      <c r="FB24" s="1"/>
      <c r="FC24" s="1"/>
      <c r="FD24" s="1"/>
      <c r="FE24" s="1"/>
      <c r="FF24" s="1"/>
      <c r="FG24" s="1"/>
      <c r="FH24" s="1"/>
      <c r="FI24" s="1"/>
      <c r="FJ24" s="1"/>
      <c r="FK24" s="1"/>
      <c r="FL24" s="1"/>
      <c r="FM24" s="1"/>
      <c r="FN24" s="1"/>
      <c r="FO24" s="1"/>
      <c r="FP24" s="1"/>
      <c r="FQ24" s="1"/>
      <c r="FR24" s="1"/>
      <c r="FS24" s="1"/>
      <c r="FT24" s="1"/>
      <c r="FU24" s="1"/>
      <c r="FV24" s="1"/>
      <c r="FW24" s="1"/>
      <c r="FX24" s="1"/>
      <c r="FY24" s="1"/>
      <c r="FZ24" s="1"/>
      <c r="GA24" s="1"/>
      <c r="GB24" s="1"/>
      <c r="GC24" s="1"/>
      <c r="GD24" s="1"/>
      <c r="GE24" s="1"/>
      <c r="GF24" s="1"/>
      <c r="GG24" s="1"/>
      <c r="GH24" s="1"/>
      <c r="GI24" s="1"/>
      <c r="GJ24" s="1"/>
      <c r="GK24" s="1"/>
      <c r="GL24" s="1"/>
      <c r="GM24" s="1"/>
      <c r="GN24" s="1"/>
      <c r="GO24" s="1"/>
      <c r="GP24" s="1"/>
      <c r="GQ24" s="1"/>
      <c r="GR24" s="1"/>
      <c r="GS24" s="1"/>
      <c r="GT24" s="1"/>
      <c r="GU24" s="1"/>
      <c r="GV24" s="1"/>
      <c r="GW24" s="1"/>
      <c r="GX24" s="1"/>
      <c r="GY24" s="1"/>
      <c r="GZ24" s="1"/>
      <c r="HA24" s="1"/>
      <c r="HB24" s="1"/>
      <c r="HC24" s="1"/>
      <c r="HD24" s="1"/>
      <c r="HE24" s="1"/>
      <c r="HF24" s="1"/>
      <c r="HG24" s="1"/>
      <c r="HH24" s="1"/>
      <c r="HI24" s="1"/>
      <c r="HJ24" s="1"/>
      <c r="HK24" s="1"/>
      <c r="HL24" s="1"/>
      <c r="HM24" s="1"/>
      <c r="HN24" s="1"/>
      <c r="HO24" s="1"/>
      <c r="HP24" s="1"/>
      <c r="HQ24" s="1"/>
      <c r="HR24" s="1"/>
      <c r="HS24" s="1"/>
      <c r="HT24" s="1"/>
      <c r="HU24" s="1"/>
      <c r="HV24" s="1"/>
      <c r="HW24" s="1"/>
      <c r="HX24" s="1"/>
      <c r="HY24" s="1"/>
      <c r="HZ24" s="1"/>
      <c r="IA24" s="1"/>
      <c r="IB24" s="1"/>
      <c r="IC24" s="1"/>
      <c r="ID24" s="1"/>
      <c r="IE24" s="1"/>
      <c r="IF24" s="1"/>
      <c r="IG24" s="1"/>
      <c r="IH24" s="1"/>
      <c r="II24" s="1"/>
      <c r="IJ24" s="1"/>
      <c r="IK24" s="1"/>
      <c r="IL24" s="1"/>
      <c r="IM24" s="1"/>
      <c r="IN24" s="1"/>
      <c r="IO24" s="1"/>
      <c r="IP24" s="1"/>
      <c r="IQ24" s="1"/>
      <c r="IR24" s="1"/>
      <c r="IS24" s="1"/>
      <c r="IT24" s="1"/>
    </row>
    <row r="25" spans="1:254" s="5" customFormat="1" ht="28.5" x14ac:dyDescent="0.25">
      <c r="A25" s="13" t="s">
        <v>49</v>
      </c>
      <c r="B25" s="2" t="s">
        <v>50</v>
      </c>
      <c r="C25" s="14"/>
      <c r="D25" s="21"/>
      <c r="E25" s="16" t="str">
        <f>IF(C25="","",IF(C25="Yes","Indicate level, Supplier Performance Risk System (SPRS) Score or certification information.","Describe any plans to provide NIST SP 800-171 or CMMC services."))</f>
        <v/>
      </c>
    </row>
    <row r="26" spans="1:254" s="5" customFormat="1" ht="28.5" x14ac:dyDescent="0.25">
      <c r="A26" s="13" t="s">
        <v>51</v>
      </c>
      <c r="B26" s="2" t="s">
        <v>52</v>
      </c>
      <c r="C26" s="14"/>
      <c r="D26" s="21"/>
      <c r="E26" s="16" t="str">
        <f>IF(C26="","",IF(C26="Yes","If available, submit documentation and/or web resources.","Provide details that prevent this capability in the Additional Information cell."))</f>
        <v/>
      </c>
    </row>
    <row r="27" spans="1:254" s="45" customFormat="1" ht="28.5" x14ac:dyDescent="0.25">
      <c r="A27" s="40" t="s">
        <v>53</v>
      </c>
      <c r="B27" s="41" t="s">
        <v>54</v>
      </c>
      <c r="C27" s="42"/>
      <c r="D27" s="43"/>
      <c r="E27" s="44" t="str">
        <f>IF(C27="","",IF(C27="Yes","State the date the VPAT was completed.  Include this VPAT in your submission and/or link to its web location.","Please state your plans (when and by whom) to complete a VPAT."))</f>
        <v/>
      </c>
    </row>
    <row r="28" spans="1:254" s="45" customFormat="1" ht="28.5" x14ac:dyDescent="0.2">
      <c r="A28" s="40" t="s">
        <v>55</v>
      </c>
      <c r="B28" s="33" t="s">
        <v>56</v>
      </c>
      <c r="C28" s="42"/>
      <c r="D28" s="46"/>
      <c r="E28" s="47" t="str">
        <f>IF(C28="","",IF(C28="Yes","Provide examples with links where possible.","Provide plans for any documentation that would make accessible content, features, and functions easily knowable by end users."))</f>
        <v/>
      </c>
      <c r="F28" s="48"/>
      <c r="G28" s="49"/>
      <c r="H28" s="49"/>
      <c r="I28" s="48"/>
      <c r="J28" s="48"/>
      <c r="K28" s="48"/>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8"/>
      <c r="BB28" s="48"/>
      <c r="BC28" s="48"/>
      <c r="BD28" s="48"/>
      <c r="BE28" s="48"/>
      <c r="BF28" s="48"/>
      <c r="BG28" s="48"/>
      <c r="BH28" s="48"/>
      <c r="BI28" s="48"/>
      <c r="BJ28" s="48"/>
      <c r="BK28" s="48"/>
      <c r="BL28" s="48"/>
      <c r="BM28" s="48"/>
      <c r="BN28" s="48"/>
      <c r="BO28" s="48"/>
      <c r="BP28" s="48"/>
      <c r="BQ28" s="48"/>
      <c r="BR28" s="48"/>
      <c r="BS28" s="48"/>
      <c r="BT28" s="48"/>
      <c r="BU28" s="48"/>
      <c r="BV28" s="48"/>
      <c r="BW28" s="48"/>
      <c r="BX28" s="48"/>
      <c r="BY28" s="48"/>
      <c r="BZ28" s="48"/>
      <c r="CA28" s="48"/>
      <c r="CB28" s="48"/>
      <c r="CC28" s="48"/>
      <c r="CD28" s="48"/>
      <c r="CE28" s="48"/>
      <c r="CF28" s="48"/>
      <c r="CG28" s="48"/>
      <c r="CH28" s="48"/>
      <c r="CI28" s="48"/>
      <c r="CJ28" s="48"/>
      <c r="CK28" s="48"/>
      <c r="CL28" s="48"/>
      <c r="CM28" s="48"/>
      <c r="CN28" s="48"/>
      <c r="CO28" s="48"/>
      <c r="CP28" s="48"/>
      <c r="CQ28" s="48"/>
      <c r="CR28" s="48"/>
      <c r="CS28" s="48"/>
      <c r="CT28" s="48"/>
      <c r="CU28" s="48"/>
      <c r="CV28" s="48"/>
      <c r="CW28" s="48"/>
      <c r="CX28" s="48"/>
      <c r="CY28" s="48"/>
      <c r="CZ28" s="48"/>
      <c r="DA28" s="48"/>
      <c r="DB28" s="48"/>
      <c r="DC28" s="48"/>
      <c r="DD28" s="48"/>
      <c r="DE28" s="48"/>
      <c r="DF28" s="48"/>
      <c r="DG28" s="48"/>
      <c r="DH28" s="48"/>
      <c r="DI28" s="48"/>
      <c r="DJ28" s="48"/>
      <c r="DK28" s="48"/>
      <c r="DL28" s="48"/>
      <c r="DM28" s="48"/>
      <c r="DN28" s="48"/>
      <c r="DO28" s="48"/>
      <c r="DP28" s="48"/>
      <c r="DQ28" s="48"/>
      <c r="DR28" s="48"/>
      <c r="DS28" s="48"/>
      <c r="DT28" s="48"/>
      <c r="DU28" s="48"/>
      <c r="DV28" s="48"/>
      <c r="DW28" s="48"/>
      <c r="DX28" s="48"/>
      <c r="DY28" s="48"/>
      <c r="DZ28" s="48"/>
      <c r="EA28" s="48"/>
      <c r="EB28" s="48"/>
      <c r="EC28" s="48"/>
      <c r="ED28" s="48"/>
      <c r="EE28" s="48"/>
      <c r="EF28" s="48"/>
      <c r="EG28" s="48"/>
      <c r="EH28" s="48"/>
      <c r="EI28" s="48"/>
      <c r="EJ28" s="48"/>
      <c r="EK28" s="48"/>
      <c r="EL28" s="48"/>
      <c r="EM28" s="48"/>
      <c r="EN28" s="48"/>
      <c r="EO28" s="48"/>
      <c r="EP28" s="48"/>
      <c r="EQ28" s="48"/>
      <c r="ER28" s="48"/>
      <c r="ES28" s="48"/>
      <c r="ET28" s="48"/>
      <c r="EU28" s="48"/>
      <c r="EV28" s="48"/>
      <c r="EW28" s="48"/>
      <c r="EX28" s="48"/>
      <c r="EY28" s="48"/>
      <c r="EZ28" s="48"/>
      <c r="FA28" s="48"/>
      <c r="FB28" s="48"/>
      <c r="FC28" s="48"/>
      <c r="FD28" s="48"/>
      <c r="FE28" s="48"/>
      <c r="FF28" s="48"/>
      <c r="FG28" s="48"/>
      <c r="FH28" s="48"/>
      <c r="FI28" s="48"/>
      <c r="FJ28" s="48"/>
      <c r="FK28" s="48"/>
      <c r="FL28" s="48"/>
      <c r="FM28" s="48"/>
      <c r="FN28" s="48"/>
      <c r="FO28" s="48"/>
      <c r="FP28" s="48"/>
      <c r="FQ28" s="48"/>
      <c r="FR28" s="48"/>
      <c r="FS28" s="48"/>
      <c r="FT28" s="48"/>
      <c r="FU28" s="48"/>
      <c r="FV28" s="48"/>
      <c r="FW28" s="48"/>
      <c r="FX28" s="48"/>
      <c r="FY28" s="48"/>
      <c r="FZ28" s="48"/>
      <c r="GA28" s="48"/>
      <c r="GB28" s="48"/>
      <c r="GC28" s="48"/>
      <c r="GD28" s="48"/>
      <c r="GE28" s="48"/>
      <c r="GF28" s="48"/>
      <c r="GG28" s="48"/>
      <c r="GH28" s="48"/>
      <c r="GI28" s="48"/>
      <c r="GJ28" s="48"/>
      <c r="GK28" s="48"/>
      <c r="GL28" s="48"/>
      <c r="GM28" s="48"/>
      <c r="GN28" s="48"/>
      <c r="GO28" s="48"/>
      <c r="GP28" s="48"/>
      <c r="GQ28" s="48"/>
      <c r="GR28" s="48"/>
      <c r="GS28" s="48"/>
      <c r="GT28" s="48"/>
      <c r="GU28" s="48"/>
      <c r="GV28" s="48"/>
      <c r="GW28" s="48"/>
      <c r="GX28" s="48"/>
      <c r="GY28" s="48"/>
      <c r="GZ28" s="48"/>
      <c r="HA28" s="48"/>
      <c r="HB28" s="48"/>
      <c r="HC28" s="48"/>
      <c r="HD28" s="48"/>
      <c r="HE28" s="48"/>
      <c r="HF28" s="48"/>
      <c r="HG28" s="48"/>
      <c r="HH28" s="48"/>
      <c r="HI28" s="48"/>
      <c r="HJ28" s="48"/>
      <c r="HK28" s="48"/>
      <c r="HL28" s="48"/>
      <c r="HM28" s="48"/>
      <c r="HN28" s="48"/>
      <c r="HO28" s="48"/>
      <c r="HP28" s="48"/>
      <c r="HQ28" s="48"/>
      <c r="HR28" s="48"/>
      <c r="HS28" s="48"/>
      <c r="HT28" s="48"/>
      <c r="HU28" s="48"/>
      <c r="HV28" s="48"/>
      <c r="HW28" s="48"/>
      <c r="HX28" s="48"/>
      <c r="HY28" s="48"/>
      <c r="HZ28" s="48"/>
      <c r="IA28" s="48"/>
      <c r="IB28" s="48"/>
      <c r="IC28" s="48"/>
      <c r="ID28" s="48"/>
      <c r="IE28" s="48"/>
      <c r="IF28" s="48"/>
      <c r="IG28" s="48"/>
      <c r="IH28" s="48"/>
      <c r="II28" s="48"/>
      <c r="IJ28" s="48"/>
      <c r="IK28" s="48"/>
      <c r="IL28" s="48"/>
      <c r="IM28" s="48"/>
      <c r="IN28" s="48"/>
      <c r="IO28" s="48"/>
      <c r="IP28" s="48"/>
      <c r="IQ28" s="48"/>
      <c r="IR28" s="48"/>
      <c r="IS28" s="48"/>
      <c r="IT28" s="48"/>
    </row>
    <row r="29" spans="1:254" s="6" customFormat="1" ht="36" customHeight="1" x14ac:dyDescent="0.2">
      <c r="A29" s="54" t="s">
        <v>57</v>
      </c>
      <c r="B29" s="54"/>
      <c r="C29" s="11" t="s">
        <v>35</v>
      </c>
      <c r="D29" s="11" t="s">
        <v>36</v>
      </c>
      <c r="E29" s="11" t="s">
        <v>37</v>
      </c>
      <c r="F29" s="4"/>
      <c r="G29" s="28"/>
      <c r="H29" s="28"/>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4"/>
      <c r="IK29" s="4"/>
      <c r="IL29" s="4"/>
      <c r="IM29" s="4"/>
      <c r="IN29" s="4"/>
      <c r="IO29" s="4"/>
      <c r="IP29" s="4"/>
      <c r="IQ29" s="4"/>
      <c r="IR29" s="4"/>
      <c r="IS29" s="4"/>
      <c r="IT29" s="4"/>
    </row>
    <row r="30" spans="1:254" ht="42.75" x14ac:dyDescent="0.2">
      <c r="A30" s="13" t="s">
        <v>58</v>
      </c>
      <c r="B30" s="2" t="s">
        <v>59</v>
      </c>
      <c r="C30" s="14"/>
      <c r="D30" s="15"/>
      <c r="E30" s="16" t="str">
        <f>IF(C30="","",IF(C30="Yes","Describe or provide a reference to the supported types of authentication.","Describe plans to support authentication in your web-based interface in the Additional Information cell."))</f>
        <v/>
      </c>
    </row>
    <row r="31" spans="1:254" ht="28.5" x14ac:dyDescent="0.2">
      <c r="A31" s="13" t="s">
        <v>60</v>
      </c>
      <c r="B31" s="2" t="s">
        <v>61</v>
      </c>
      <c r="C31" s="14"/>
      <c r="D31" s="15"/>
      <c r="E31" s="16" t="str">
        <f>IF(C31="","",IF(C31="Yes","List all supported multi-factor authentication methods, technologies, and/or products and provide a brief summary of each.","Describe any plans to support multi-factor authentication in your application in the Additional Information cell."))</f>
        <v/>
      </c>
    </row>
    <row r="32" spans="1:254" ht="28.5" x14ac:dyDescent="0.2">
      <c r="A32" s="13" t="s">
        <v>62</v>
      </c>
      <c r="B32" s="31" t="s">
        <v>63</v>
      </c>
      <c r="C32" s="14"/>
      <c r="D32" s="15"/>
      <c r="E32" s="16" t="str">
        <f>IF(C32="","",IF(C32="Yes", "N/A", "Please provide which primary identifier that is used for your system."))</f>
        <v/>
      </c>
    </row>
    <row r="33" spans="1:254" ht="28.5" x14ac:dyDescent="0.2">
      <c r="A33" s="13" t="s">
        <v>64</v>
      </c>
      <c r="B33" s="25" t="s">
        <v>65</v>
      </c>
      <c r="C33" s="14"/>
      <c r="D33" s="15"/>
      <c r="E33" s="16" t="str">
        <f>IF(C33="","",IF(C33="Yes","Please describe your user management mechanism.","Please describe your mechanism for user creation and management."))</f>
        <v/>
      </c>
    </row>
    <row r="34" spans="1:254" x14ac:dyDescent="0.2">
      <c r="A34" s="13" t="s">
        <v>66</v>
      </c>
      <c r="B34" s="31" t="s">
        <v>67</v>
      </c>
      <c r="C34" s="14"/>
      <c r="D34" s="15"/>
      <c r="E34" s="16" t="str">
        <f>IF(C34="","",IF(C34="Yes","If available, submit documentation and/or web resources for your SSO integration process.","Provide documentation for user account management."))</f>
        <v/>
      </c>
    </row>
    <row r="35" spans="1:254" ht="28.5" x14ac:dyDescent="0.2">
      <c r="A35" s="13" t="s">
        <v>68</v>
      </c>
      <c r="B35" s="2" t="s">
        <v>69</v>
      </c>
      <c r="C35" s="14"/>
      <c r="D35" s="15" t="s">
        <v>70</v>
      </c>
      <c r="E35" s="16" t="str">
        <f>IF(C35="","",IF(C35="Yes","If available, submit documentation and/or web resources.","Do you have plans for future support and if so when?"))</f>
        <v/>
      </c>
    </row>
    <row r="36" spans="1:254" ht="19.5" customHeight="1" x14ac:dyDescent="0.2">
      <c r="A36" s="13" t="s">
        <v>71</v>
      </c>
      <c r="B36" s="2" t="s">
        <v>72</v>
      </c>
      <c r="C36" s="14"/>
      <c r="D36" s="15"/>
      <c r="E36" s="16" t="str">
        <f>IF(C36="","",IF(C36="Yes","Answer the follow up question below and, if available, submit documentation and/or web resources.","Do you have plans for future support and if so when?"))</f>
        <v/>
      </c>
    </row>
    <row r="37" spans="1:254" ht="28.5" x14ac:dyDescent="0.2">
      <c r="A37" s="13" t="s">
        <v>73</v>
      </c>
      <c r="B37" s="2" t="s">
        <v>74</v>
      </c>
      <c r="C37" s="14"/>
      <c r="D37" s="15"/>
      <c r="E37" s="16" t="str">
        <f>IF(C37="","",IF(C37="Yes","If available, submit documentation and/or web resources.","Do you have plans for future support and if so when?"))</f>
        <v/>
      </c>
    </row>
    <row r="38" spans="1:254" ht="28.5" x14ac:dyDescent="0.2">
      <c r="A38" s="13" t="s">
        <v>110</v>
      </c>
      <c r="B38" s="2" t="s">
        <v>111</v>
      </c>
      <c r="C38" s="14"/>
      <c r="D38" s="15"/>
      <c r="E38" s="16" t="str">
        <f>IF(C38="","",IF(C38="Yes","If available, submit documentation and/or web resources.","Do you have plans for future support and if so when?"))</f>
        <v/>
      </c>
    </row>
    <row r="39" spans="1:254" s="6" customFormat="1" ht="36" customHeight="1" x14ac:dyDescent="0.2">
      <c r="A39" s="54" t="s">
        <v>75</v>
      </c>
      <c r="B39" s="54"/>
      <c r="C39" s="11" t="s">
        <v>35</v>
      </c>
      <c r="D39" s="11" t="s">
        <v>36</v>
      </c>
      <c r="E39" s="11" t="s">
        <v>37</v>
      </c>
      <c r="F39" s="4"/>
      <c r="G39" s="28"/>
      <c r="H39" s="28"/>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4"/>
      <c r="FI39" s="4"/>
      <c r="FJ39" s="4"/>
      <c r="FK39" s="4"/>
      <c r="FL39" s="4"/>
      <c r="FM39" s="4"/>
      <c r="FN39" s="4"/>
      <c r="FO39" s="4"/>
      <c r="FP39" s="4"/>
      <c r="FQ39" s="4"/>
      <c r="FR39" s="4"/>
      <c r="FS39" s="4"/>
      <c r="FT39" s="4"/>
      <c r="FU39" s="4"/>
      <c r="FV39" s="4"/>
      <c r="FW39" s="4"/>
      <c r="FX39" s="4"/>
      <c r="FY39" s="4"/>
      <c r="FZ39" s="4"/>
      <c r="GA39" s="4"/>
      <c r="GB39" s="4"/>
      <c r="GC39" s="4"/>
      <c r="GD39" s="4"/>
      <c r="GE39" s="4"/>
      <c r="GF39" s="4"/>
      <c r="GG39" s="4"/>
      <c r="GH39" s="4"/>
      <c r="GI39" s="4"/>
      <c r="GJ39" s="4"/>
      <c r="GK39" s="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4"/>
      <c r="IF39" s="4"/>
      <c r="IG39" s="4"/>
      <c r="IH39" s="4"/>
      <c r="II39" s="4"/>
      <c r="IJ39" s="4"/>
      <c r="IK39" s="4"/>
      <c r="IL39" s="4"/>
      <c r="IM39" s="4"/>
      <c r="IN39" s="4"/>
      <c r="IO39" s="4"/>
      <c r="IP39" s="4"/>
      <c r="IQ39" s="4"/>
      <c r="IR39" s="4"/>
      <c r="IS39" s="4"/>
      <c r="IT39" s="4"/>
    </row>
    <row r="40" spans="1:254" s="5" customFormat="1" ht="65.099999999999994" customHeight="1" x14ac:dyDescent="0.25">
      <c r="A40" s="13" t="s">
        <v>76</v>
      </c>
      <c r="B40" s="2" t="s">
        <v>77</v>
      </c>
      <c r="C40" s="14"/>
      <c r="D40" s="15" t="s">
        <v>70</v>
      </c>
      <c r="E40" s="16" t="str">
        <f>IF(C40="","",IF(C40="Yes","Refer to HIPAA regulations documentation for supplemental guidance in this section.","Provide details that prevent this capability."))</f>
        <v/>
      </c>
    </row>
    <row r="41" spans="1:254" s="5" customFormat="1" ht="48" customHeight="1" x14ac:dyDescent="0.25">
      <c r="A41" s="13" t="s">
        <v>78</v>
      </c>
      <c r="B41" s="2" t="s">
        <v>79</v>
      </c>
      <c r="C41" s="14"/>
      <c r="D41" s="15"/>
      <c r="E41" s="16" t="str">
        <f>IF(C41="","",IF(C41="Yes","Refer to HIPAA regulations documentation for supplemental guidance in this section.","Provide comparable documentation if you cannot provide a HIPAA compliance attestation document."))</f>
        <v/>
      </c>
    </row>
    <row r="42" spans="1:254" s="6" customFormat="1" ht="36" customHeight="1" x14ac:dyDescent="0.2">
      <c r="A42" s="54" t="s">
        <v>80</v>
      </c>
      <c r="B42" s="54"/>
      <c r="C42" s="11" t="s">
        <v>35</v>
      </c>
      <c r="D42" s="11" t="s">
        <v>36</v>
      </c>
      <c r="E42" s="11" t="s">
        <v>37</v>
      </c>
      <c r="F42" s="4"/>
      <c r="G42" s="28"/>
      <c r="H42" s="28"/>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row>
    <row r="43" spans="1:254" s="5" customFormat="1" ht="48" customHeight="1" x14ac:dyDescent="0.25">
      <c r="A43" s="13" t="s">
        <v>81</v>
      </c>
      <c r="B43" s="2" t="s">
        <v>82</v>
      </c>
      <c r="C43" s="14"/>
      <c r="D43" s="15"/>
      <c r="E43" s="16" t="str">
        <f>IF(C43="","",IF(C43="Yes","Refer to PCI DSS Security Standards for supplemental guidance in this section.","Provide details that prevent this capability."))</f>
        <v/>
      </c>
    </row>
    <row r="44" spans="1:254" s="5" customFormat="1" ht="48" customHeight="1" x14ac:dyDescent="0.25">
      <c r="A44" s="13" t="s">
        <v>83</v>
      </c>
      <c r="B44" s="2" t="s">
        <v>84</v>
      </c>
      <c r="C44" s="14"/>
      <c r="D44" s="15"/>
      <c r="E44" s="16" t="str">
        <f>IF(C44="","",IF(C44="Yes","Refer to PCI DSS Security Standards for supplemental guidance in this section.","Provide comparable documentation if you do not have an AoC or RoC."))</f>
        <v/>
      </c>
    </row>
    <row r="45" spans="1:254" s="5" customFormat="1" ht="37.5" customHeight="1" x14ac:dyDescent="0.25">
      <c r="A45" s="13" t="s">
        <v>85</v>
      </c>
      <c r="B45" s="2" t="s">
        <v>86</v>
      </c>
      <c r="C45" s="55"/>
      <c r="D45" s="55"/>
      <c r="E45" s="16" t="s">
        <v>87</v>
      </c>
    </row>
    <row r="46" spans="1:254" s="10" customFormat="1" ht="36.75" customHeight="1" x14ac:dyDescent="0.2">
      <c r="A46" s="51" t="s">
        <v>88</v>
      </c>
      <c r="B46" s="52"/>
      <c r="C46" s="26" t="s">
        <v>35</v>
      </c>
      <c r="D46" s="26" t="s">
        <v>36</v>
      </c>
      <c r="E46" s="26" t="s">
        <v>37</v>
      </c>
      <c r="F46" s="9"/>
      <c r="G46" s="30"/>
      <c r="H46" s="30"/>
      <c r="I46" s="9"/>
      <c r="J46" s="9"/>
      <c r="K46" s="9"/>
      <c r="L46" s="9"/>
      <c r="M46" s="9"/>
      <c r="N46" s="9"/>
      <c r="O46" s="9"/>
      <c r="P46" s="9"/>
      <c r="Q46" s="9"/>
      <c r="R46" s="9"/>
      <c r="S46" s="9"/>
      <c r="T46" s="9"/>
      <c r="U46" s="9"/>
      <c r="V46" s="9"/>
      <c r="W46" s="9"/>
      <c r="X46" s="9"/>
      <c r="Y46" s="9"/>
    </row>
    <row r="47" spans="1:254" s="39" customFormat="1" ht="28.5" x14ac:dyDescent="0.2">
      <c r="A47" s="33" t="s">
        <v>89</v>
      </c>
      <c r="B47" s="33" t="s">
        <v>90</v>
      </c>
      <c r="C47" s="34"/>
      <c r="D47" s="35"/>
      <c r="E47" s="36" t="str">
        <f>IF(C47="","",IF(C47="Yes","State when the audit was conducted and by whom?  Include the results in your submission and/or link to its web location.","Please provide plans (when and by whom) any audit is planned, if any or rationale if not."))</f>
        <v/>
      </c>
      <c r="F47" s="37"/>
      <c r="G47" s="38"/>
      <c r="H47" s="38"/>
      <c r="I47" s="37"/>
      <c r="J47" s="37"/>
      <c r="K47" s="37"/>
      <c r="L47" s="37"/>
      <c r="M47" s="37"/>
      <c r="N47" s="37"/>
      <c r="O47" s="37"/>
      <c r="P47" s="37"/>
      <c r="Q47" s="37"/>
      <c r="R47" s="37"/>
      <c r="S47" s="37"/>
      <c r="T47" s="37"/>
      <c r="U47" s="37"/>
      <c r="V47" s="37"/>
      <c r="W47" s="37"/>
      <c r="X47" s="37"/>
      <c r="Y47" s="37"/>
    </row>
    <row r="48" spans="1:254" s="39" customFormat="1" ht="28.5" x14ac:dyDescent="0.2">
      <c r="A48" s="33" t="s">
        <v>91</v>
      </c>
      <c r="B48" s="33" t="s">
        <v>92</v>
      </c>
      <c r="C48" s="34"/>
      <c r="D48" s="35"/>
      <c r="E48" s="36" t="str">
        <f>IF(C48="","",IF(C48="Yes","Describe your processes and methodologies for validating accessibility conformance.","Summarize how you ensure accessible products.  Provide plans to develop documented processes to validate accessibility."))</f>
        <v/>
      </c>
      <c r="F48" s="37"/>
      <c r="G48" s="38"/>
      <c r="H48" s="38"/>
      <c r="I48" s="37"/>
      <c r="J48" s="37"/>
      <c r="K48" s="37"/>
      <c r="L48" s="37"/>
      <c r="M48" s="37"/>
      <c r="N48" s="37"/>
      <c r="O48" s="37"/>
      <c r="P48" s="37"/>
      <c r="Q48" s="37"/>
      <c r="R48" s="37"/>
      <c r="S48" s="37"/>
      <c r="T48" s="37"/>
      <c r="U48" s="37"/>
      <c r="V48" s="37"/>
      <c r="W48" s="37"/>
      <c r="X48" s="37"/>
      <c r="Y48" s="37"/>
    </row>
    <row r="49" spans="1:25" s="39" customFormat="1" ht="28.5" x14ac:dyDescent="0.2">
      <c r="A49" s="33" t="s">
        <v>93</v>
      </c>
      <c r="B49" s="33" t="s">
        <v>94</v>
      </c>
      <c r="C49" s="34"/>
      <c r="D49" s="35"/>
      <c r="E49" s="36" t="str">
        <f>IF(C49="","",IF(C49="Yes","Indicate which primary standards and comment upon any additional standards the product meets.","Summarize your decision to not adopt a technical or legal standard of conformance for the product in question."))</f>
        <v/>
      </c>
      <c r="F49" s="37"/>
      <c r="G49" s="38"/>
      <c r="H49" s="38"/>
      <c r="I49" s="37"/>
      <c r="J49" s="37"/>
      <c r="K49" s="37"/>
      <c r="L49" s="37"/>
      <c r="M49" s="37"/>
      <c r="N49" s="37"/>
      <c r="O49" s="37"/>
      <c r="P49" s="37"/>
      <c r="Q49" s="37"/>
      <c r="R49" s="37"/>
      <c r="S49" s="37"/>
      <c r="T49" s="37"/>
      <c r="U49" s="37"/>
      <c r="V49" s="37"/>
      <c r="W49" s="37"/>
      <c r="X49" s="37"/>
      <c r="Y49" s="37"/>
    </row>
    <row r="50" spans="1:25" s="39" customFormat="1" ht="28.5" x14ac:dyDescent="0.2">
      <c r="A50" s="33" t="s">
        <v>95</v>
      </c>
      <c r="B50" s="33" t="s">
        <v>96</v>
      </c>
      <c r="C50" s="34"/>
      <c r="D50" s="35"/>
      <c r="E50" s="36" t="str">
        <f>IF(C50="","",IF(C50="Yes","Comment upon how far into the future the roadmap extends.  Provide evidence (including links) of having delivered upon the accessibility roadmap in the past.","Please provide any plans to develop and share an accessibility product roadmap in the future."))</f>
        <v/>
      </c>
      <c r="F50" s="37"/>
      <c r="G50" s="38"/>
      <c r="H50" s="38"/>
      <c r="I50" s="37"/>
      <c r="J50" s="37"/>
      <c r="K50" s="37"/>
      <c r="L50" s="37"/>
      <c r="M50" s="37"/>
      <c r="N50" s="37"/>
      <c r="O50" s="37"/>
      <c r="P50" s="37"/>
      <c r="Q50" s="37"/>
      <c r="R50" s="37"/>
      <c r="S50" s="37"/>
      <c r="T50" s="37"/>
      <c r="U50" s="37"/>
      <c r="V50" s="37"/>
      <c r="W50" s="37"/>
      <c r="X50" s="37"/>
      <c r="Y50" s="37"/>
    </row>
    <row r="51" spans="1:25" s="39" customFormat="1" ht="15" x14ac:dyDescent="0.2">
      <c r="A51" s="33" t="s">
        <v>97</v>
      </c>
      <c r="B51" s="33" t="s">
        <v>98</v>
      </c>
      <c r="C51" s="34"/>
      <c r="D51" s="35"/>
      <c r="E51" s="36" t="str">
        <f>IF(C51="","",IF(C51="Yes","Provide any further relevant information about how expertise is maintained; include any accessibility certifications staff may hold (e.g. IAAP WAS or DHS Trusted Tester.","Describe any plans to ensure appropriate and ongoing staff knowledge about accessibility."))</f>
        <v/>
      </c>
      <c r="F51" s="37"/>
      <c r="G51" s="38"/>
      <c r="H51" s="38"/>
      <c r="I51" s="37"/>
      <c r="J51" s="37"/>
      <c r="K51" s="37"/>
      <c r="L51" s="37"/>
      <c r="M51" s="37"/>
      <c r="N51" s="37"/>
      <c r="O51" s="37"/>
      <c r="P51" s="37"/>
      <c r="Q51" s="37"/>
      <c r="R51" s="37"/>
      <c r="S51" s="37"/>
      <c r="T51" s="37"/>
      <c r="U51" s="37"/>
      <c r="V51" s="37"/>
      <c r="W51" s="37"/>
      <c r="X51" s="37"/>
      <c r="Y51" s="37"/>
    </row>
    <row r="52" spans="1:25" s="39" customFormat="1" ht="28.5" x14ac:dyDescent="0.2">
      <c r="A52" s="33" t="s">
        <v>99</v>
      </c>
      <c r="B52" s="33" t="s">
        <v>100</v>
      </c>
      <c r="C52" s="34"/>
      <c r="D52" s="35"/>
      <c r="E52" s="36" t="str">
        <f>IF(C52="","",IF(C52="Yes","Describe the process and any recent examples of fixes as a result of the process.","State how users should report accessibility issues.  Describe any expected related process updates."))</f>
        <v/>
      </c>
      <c r="F52" s="37"/>
      <c r="G52" s="38"/>
      <c r="H52" s="38"/>
      <c r="I52" s="37"/>
      <c r="J52" s="37"/>
      <c r="K52" s="37"/>
      <c r="L52" s="37"/>
      <c r="M52" s="37"/>
      <c r="N52" s="37"/>
      <c r="O52" s="37"/>
      <c r="P52" s="37"/>
      <c r="Q52" s="37"/>
      <c r="R52" s="37"/>
      <c r="S52" s="37"/>
      <c r="T52" s="37"/>
      <c r="U52" s="37"/>
      <c r="V52" s="37"/>
      <c r="W52" s="37"/>
      <c r="X52" s="37"/>
      <c r="Y52" s="37"/>
    </row>
    <row r="53" spans="1:25" s="39" customFormat="1" ht="28.5" x14ac:dyDescent="0.2">
      <c r="A53" s="33" t="s">
        <v>101</v>
      </c>
      <c r="B53" s="33" t="s">
        <v>102</v>
      </c>
      <c r="C53" s="34"/>
      <c r="D53" s="35"/>
      <c r="E53" s="36" t="str">
        <f>IF(C53="","",IF(C53="Yes","Provide further details or multiple means in Additional Information cell.","Describe any plans to update processes and procedures to better incorporate accessibility."))</f>
        <v/>
      </c>
      <c r="F53" s="37"/>
      <c r="G53" s="38"/>
      <c r="H53" s="38"/>
      <c r="I53" s="37"/>
      <c r="J53" s="37"/>
      <c r="K53" s="37"/>
      <c r="L53" s="37"/>
      <c r="M53" s="37"/>
      <c r="N53" s="37"/>
      <c r="O53" s="37"/>
      <c r="P53" s="37"/>
      <c r="Q53" s="37"/>
      <c r="R53" s="37"/>
      <c r="S53" s="37"/>
      <c r="T53" s="37"/>
      <c r="U53" s="37"/>
      <c r="V53" s="37"/>
      <c r="W53" s="37"/>
      <c r="X53" s="37"/>
      <c r="Y53" s="37"/>
    </row>
    <row r="54" spans="1:25" s="39" customFormat="1" ht="28.5" x14ac:dyDescent="0.2">
      <c r="A54" s="33" t="s">
        <v>103</v>
      </c>
      <c r="B54" s="33" t="s">
        <v>104</v>
      </c>
      <c r="C54" s="34"/>
      <c r="D54" s="35"/>
      <c r="E54" s="36" t="str">
        <f>IF(C54="","",IF(C54="Yes","State when and on which platform this was verified.","Indicate a plan to test the product, develop a roadmap for keyboard accessibility or any further context."))</f>
        <v/>
      </c>
      <c r="F54" s="37"/>
      <c r="G54" s="38"/>
      <c r="H54" s="38"/>
      <c r="I54" s="37"/>
      <c r="J54" s="37"/>
      <c r="K54" s="37"/>
      <c r="L54" s="37"/>
      <c r="M54" s="37"/>
      <c r="N54" s="37"/>
      <c r="O54" s="37"/>
      <c r="P54" s="37"/>
      <c r="Q54" s="37"/>
      <c r="R54" s="37"/>
      <c r="S54" s="37"/>
      <c r="T54" s="37"/>
      <c r="U54" s="37"/>
      <c r="V54" s="37"/>
      <c r="W54" s="37"/>
      <c r="X54" s="37"/>
      <c r="Y54" s="37"/>
    </row>
    <row r="55" spans="1:25" s="39" customFormat="1" ht="28.5" x14ac:dyDescent="0.2">
      <c r="A55" s="33" t="s">
        <v>105</v>
      </c>
      <c r="B55" s="33" t="s">
        <v>106</v>
      </c>
      <c r="C55" s="34"/>
      <c r="D55" s="35"/>
      <c r="E55" s="36" t="str">
        <f>IF(C55="","",IF(C55="Yes","Describe any feature differences between standard and accessible modes along with any timelines or plans to merge products into a universally designed platform.","N/A"))</f>
        <v/>
      </c>
      <c r="F55" s="37"/>
      <c r="G55" s="38"/>
      <c r="H55" s="38"/>
      <c r="I55" s="37"/>
      <c r="J55" s="37"/>
      <c r="K55" s="37"/>
      <c r="L55" s="37"/>
      <c r="M55" s="37"/>
      <c r="N55" s="37"/>
      <c r="O55" s="37"/>
      <c r="P55" s="37"/>
      <c r="Q55" s="37"/>
      <c r="R55" s="37"/>
      <c r="S55" s="37"/>
      <c r="T55" s="37"/>
      <c r="U55" s="37"/>
      <c r="V55" s="37"/>
      <c r="W55" s="37"/>
      <c r="X55" s="37"/>
      <c r="Y55" s="37"/>
    </row>
  </sheetData>
  <mergeCells count="24">
    <mergeCell ref="A1:D1"/>
    <mergeCell ref="C2:E2"/>
    <mergeCell ref="A4:E4"/>
    <mergeCell ref="A5:E5"/>
    <mergeCell ref="A3:E3"/>
    <mergeCell ref="C6:E6"/>
    <mergeCell ref="C7:E7"/>
    <mergeCell ref="C8:E8"/>
    <mergeCell ref="C9:E9"/>
    <mergeCell ref="C10:E10"/>
    <mergeCell ref="C11:E11"/>
    <mergeCell ref="A16:B16"/>
    <mergeCell ref="C12:E12"/>
    <mergeCell ref="C15:E15"/>
    <mergeCell ref="C14:E14"/>
    <mergeCell ref="C13:E13"/>
    <mergeCell ref="A46:B46"/>
    <mergeCell ref="A17:E17"/>
    <mergeCell ref="A18:B18"/>
    <mergeCell ref="A22:B22"/>
    <mergeCell ref="C45:D45"/>
    <mergeCell ref="A39:B39"/>
    <mergeCell ref="A42:B42"/>
    <mergeCell ref="A29:B29"/>
  </mergeCells>
  <phoneticPr fontId="22" type="noConversion"/>
  <conditionalFormatting sqref="B43:B45 B40:B41 B26 B30:B31 B33">
    <cfRule type="expression" dxfId="1" priority="2">
      <formula>#REF!="Yes"</formula>
    </cfRule>
  </conditionalFormatting>
  <conditionalFormatting sqref="B35:B38">
    <cfRule type="expression" dxfId="0" priority="1">
      <formula>#REF!="Yes"</formula>
    </cfRule>
  </conditionalFormatting>
  <dataValidations count="2">
    <dataValidation type="list" allowBlank="1" showInputMessage="1" showErrorMessage="1" sqref="C43:C44 C40:C41 C23:C28 C19:C21 C30:C38" xr:uid="{00000000-0002-0000-0100-000000000000}">
      <formula1>YesNo</formula1>
    </dataValidation>
    <dataValidation type="list" allowBlank="1" showErrorMessage="1" sqref="C47:C55" xr:uid="{00000000-0002-0000-0100-000001000000}">
      <formula1>YesNo</formula1>
    </dataValidation>
  </dataValidations>
  <pageMargins left="0.7" right="0.7" top="0.75" bottom="0.75" header="0.3" footer="0.3"/>
  <pageSetup orientation="portrait" r:id="rId1"/>
  <ignoredErrors>
    <ignoredError sqref="E36"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Introduction</vt:lpstr>
      <vt:lpstr>NAUVAT</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elp</dc:creator>
  <cp:keywords/>
  <dc:description/>
  <cp:lastModifiedBy>Erin Plese</cp:lastModifiedBy>
  <cp:revision/>
  <dcterms:created xsi:type="dcterms:W3CDTF">2019-12-06T21:26:48Z</dcterms:created>
  <dcterms:modified xsi:type="dcterms:W3CDTF">2022-08-05T02:13:28Z</dcterms:modified>
  <cp:category/>
  <cp:contentStatus/>
</cp:coreProperties>
</file>