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elaineyducey/Documents/"/>
    </mc:Choice>
  </mc:AlternateContent>
  <bookViews>
    <workbookView xWindow="0" yWindow="460" windowWidth="25200" windowHeight="12580" firstSheet="1" activeTab="1"/>
  </bookViews>
  <sheets>
    <sheet name="Accidents by day 2016" sheetId="1" r:id="rId1"/>
    <sheet name="Accidents by Month 2016" sheetId="2" r:id="rId2"/>
    <sheet name="Accidents by Shop 2016" sheetId="4" r:id="rId3"/>
    <sheet name="Years of Accidents by Month" sheetId="3" r:id="rId4"/>
    <sheet name="Accidents by Shop by Year" sheetId="5" r:id="rId5"/>
    <sheet name="Percentage Accidents Shop 2014" sheetId="6" r:id="rId6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5" l="1"/>
  <c r="B25" i="6"/>
  <c r="D24" i="5"/>
  <c r="B24" i="6"/>
  <c r="D23" i="5"/>
  <c r="B23" i="6"/>
  <c r="D22" i="5"/>
  <c r="B22" i="6"/>
  <c r="D21" i="5"/>
  <c r="B21" i="6"/>
  <c r="D20" i="5"/>
  <c r="B20" i="6"/>
  <c r="D19" i="5"/>
  <c r="B19" i="6"/>
  <c r="D18" i="5"/>
  <c r="B18" i="6"/>
  <c r="D17" i="5"/>
  <c r="B17" i="6"/>
  <c r="D16" i="5"/>
  <c r="B16" i="6"/>
  <c r="D15" i="5"/>
  <c r="B15" i="6"/>
  <c r="D14" i="5"/>
  <c r="B14" i="6"/>
  <c r="D13" i="5"/>
  <c r="B13" i="6"/>
  <c r="D12" i="5"/>
  <c r="B12" i="6"/>
  <c r="D11" i="5"/>
  <c r="B11" i="6"/>
  <c r="D10" i="5"/>
  <c r="B10" i="6"/>
  <c r="D9" i="5"/>
  <c r="B9" i="6"/>
  <c r="D8" i="5"/>
  <c r="B8" i="6"/>
  <c r="D7" i="5"/>
  <c r="B7" i="6"/>
  <c r="D6" i="5"/>
  <c r="B6" i="6"/>
  <c r="D5" i="5"/>
  <c r="B5" i="6"/>
  <c r="D4" i="5"/>
  <c r="B4" i="6"/>
  <c r="D3" i="5"/>
  <c r="B3" i="6"/>
  <c r="D2" i="5"/>
  <c r="B2" i="6"/>
  <c r="B1" i="6"/>
  <c r="A24" i="6"/>
  <c r="A23" i="6"/>
  <c r="A20" i="6"/>
  <c r="A19" i="6"/>
  <c r="A16" i="6"/>
  <c r="A15" i="6"/>
  <c r="A12" i="6"/>
  <c r="A11" i="6"/>
  <c r="A8" i="6"/>
  <c r="A7" i="6"/>
  <c r="A4" i="6"/>
  <c r="A3" i="6"/>
  <c r="A1" i="5"/>
  <c r="A1" i="6"/>
  <c r="A25" i="5"/>
  <c r="A25" i="6"/>
  <c r="A24" i="5"/>
  <c r="A23" i="5"/>
  <c r="A22" i="5"/>
  <c r="A22" i="6"/>
  <c r="A21" i="5"/>
  <c r="A21" i="6"/>
  <c r="A20" i="5"/>
  <c r="A19" i="5"/>
  <c r="A18" i="5"/>
  <c r="A18" i="6"/>
  <c r="A17" i="5"/>
  <c r="A17" i="6"/>
  <c r="A16" i="5"/>
  <c r="A15" i="5"/>
  <c r="A14" i="5"/>
  <c r="A14" i="6"/>
  <c r="A13" i="5"/>
  <c r="A13" i="6"/>
  <c r="A12" i="5"/>
  <c r="A11" i="5"/>
  <c r="A10" i="5"/>
  <c r="A10" i="6"/>
  <c r="A9" i="5"/>
  <c r="A9" i="6"/>
  <c r="A8" i="5"/>
  <c r="A7" i="5"/>
  <c r="A6" i="5"/>
  <c r="A6" i="6"/>
  <c r="A5" i="5"/>
  <c r="A5" i="6"/>
  <c r="A4" i="5"/>
  <c r="A3" i="5"/>
  <c r="A2" i="5"/>
  <c r="A2" i="6"/>
  <c r="C1" i="5"/>
  <c r="B1" i="5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C14" i="3"/>
  <c r="B14" i="3"/>
  <c r="D13" i="3"/>
  <c r="D12" i="3"/>
  <c r="D11" i="3"/>
  <c r="D10" i="3"/>
  <c r="D9" i="3"/>
  <c r="D8" i="3"/>
  <c r="D7" i="3"/>
  <c r="D6" i="3"/>
  <c r="D5" i="3"/>
  <c r="D4" i="3"/>
  <c r="D3" i="3"/>
  <c r="B14" i="2"/>
  <c r="D14" i="3"/>
  <c r="B26" i="6"/>
  <c r="C10" i="6"/>
  <c r="D2" i="3"/>
  <c r="C17" i="6"/>
  <c r="C8" i="6"/>
  <c r="C15" i="6"/>
  <c r="C22" i="6"/>
  <c r="C6" i="6"/>
  <c r="C24" i="6"/>
  <c r="C13" i="6"/>
  <c r="C20" i="6"/>
  <c r="C4" i="6"/>
  <c r="C11" i="6"/>
  <c r="C18" i="6"/>
  <c r="C25" i="6"/>
  <c r="C14" i="6"/>
  <c r="C2" i="6"/>
  <c r="C9" i="6"/>
  <c r="C16" i="6"/>
  <c r="C23" i="6"/>
  <c r="C7" i="6"/>
  <c r="C21" i="6"/>
  <c r="C5" i="6"/>
  <c r="C12" i="6"/>
  <c r="C19" i="6"/>
  <c r="C3" i="6"/>
</calcChain>
</file>

<file path=xl/sharedStrings.xml><?xml version="1.0" encoding="utf-8"?>
<sst xmlns="http://schemas.openxmlformats.org/spreadsheetml/2006/main" count="60" uniqueCount="45">
  <si>
    <t>Date of Last Accident</t>
  </si>
  <si>
    <t>Shop</t>
  </si>
  <si>
    <t># of Days</t>
  </si>
  <si>
    <t>Bus Serv/IT/Payroll/Cost Acct.</t>
  </si>
  <si>
    <t>Electrical</t>
  </si>
  <si>
    <t>Elevator</t>
  </si>
  <si>
    <t>Fire Safety</t>
  </si>
  <si>
    <t>FM Admin/HR</t>
  </si>
  <si>
    <t>Grounds/Irrigation</t>
  </si>
  <si>
    <t>HVAC</t>
  </si>
  <si>
    <t>Lockshop</t>
  </si>
  <si>
    <t>Maintenance Admin</t>
  </si>
  <si>
    <t>Material Control</t>
  </si>
  <si>
    <t>Renovations</t>
  </si>
  <si>
    <t>Roofing</t>
  </si>
  <si>
    <t>Sheet Metal/Welding</t>
  </si>
  <si>
    <t>Small Engine Shop</t>
  </si>
  <si>
    <t>Utilities</t>
  </si>
  <si>
    <t>Work Control/Spec. Events/Move Set-Up</t>
  </si>
  <si>
    <t>Paint/Sign</t>
  </si>
  <si>
    <t>Recycling</t>
  </si>
  <si>
    <t>Custodial</t>
  </si>
  <si>
    <t>Transportation/Garage</t>
  </si>
  <si>
    <t>Plumbing/Blue Stake</t>
  </si>
  <si>
    <t>Labor/Mason</t>
  </si>
  <si>
    <t>Mechanical</t>
  </si>
  <si>
    <t>Carpenter</t>
  </si>
  <si>
    <t>Month</t>
  </si>
  <si>
    <t># of Accidents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</si>
  <si>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</si>
  <si>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</si>
  <si>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</si>
  <si>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</si>
  <si>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</si>
  <si>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</si>
  <si>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</si>
  <si>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</si>
  <si>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</si>
  <si>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</si>
  <si>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</si>
  <si>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</si>
  <si>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</si>
  <si>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Shops</t>
  </si>
  <si>
    <t>Accidents Per Shop</t>
  </si>
  <si>
    <t>Percentage Per 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</si>
</sst>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7" fontId="0" fillId="0" borderId="0" xfId="0" applyNumberFormat="1"/>
    <xf numFmtId="0" fontId="3" fillId="0" borderId="0" xfId="0" applyFont="1"/>
    <xf numFmtId="9" fontId="0" fillId="0" borderId="0" xfId="0" applyNumberForma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Facilities Management</a:t>
            </a:r>
          </a:p>
          <a:p>
            <a:pPr>
              <a:defRPr/>
            </a:pPr>
            <a:r>
              <a:rPr lang="en-US"/>
              <a:t>Number of Days without an Accident from 1/1/2016 to 12/31/2016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'Accidents by day 2016'!$C$1</c:f>
              <c:strCache>
                <c:ptCount val="1"/>
                <c:pt idx="0">
                  <c:v># of Days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'Accidents by day 2016'!$B$2:$B$25</c:f>
              <c:strCache>
                <c:ptCount val="24"/>
                <c:pt idx="0">
                  <c:v>Bus Serv/IT/Payroll/Cost Acct.</c:v>
                </c:pt>
                <c:pt idx="1">
                  <c:v>Electrical</c:v>
                </c:pt>
                <c:pt idx="2">
                  <c:v>Elevator</c:v>
                </c:pt>
                <c:pt idx="3">
                  <c:v>Fire Safety</c:v>
                </c:pt>
                <c:pt idx="4">
                  <c:v>FM Admin/HR</c:v>
                </c:pt>
                <c:pt idx="5">
                  <c:v>Grounds/Irrigation</c:v>
                </c:pt>
                <c:pt idx="6">
                  <c:v>HVAC</c:v>
                </c:pt>
                <c:pt idx="7">
                  <c:v>Lockshop</c:v>
                </c:pt>
                <c:pt idx="8">
                  <c:v>Maintenance Admin</c:v>
                </c:pt>
                <c:pt idx="9">
                  <c:v>Material Control</c:v>
                </c:pt>
                <c:pt idx="10">
                  <c:v>Renovations</c:v>
                </c:pt>
                <c:pt idx="11">
                  <c:v>Roofing</c:v>
                </c:pt>
                <c:pt idx="12">
                  <c:v>Sheet Metal/Welding</c:v>
                </c:pt>
                <c:pt idx="13">
                  <c:v>Small Engine Shop</c:v>
                </c:pt>
                <c:pt idx="14">
                  <c:v>Utilities</c:v>
                </c:pt>
                <c:pt idx="15">
                  <c:v>Work Control/Spec. Events/Move Set-Up</c:v>
                </c:pt>
                <c:pt idx="16">
                  <c:v>Paint/Sign</c:v>
                </c:pt>
                <c:pt idx="17">
                  <c:v>Recycling</c:v>
                </c:pt>
                <c:pt idx="18">
                  <c:v>Custodial</c:v>
                </c:pt>
                <c:pt idx="19">
                  <c:v>Transportation/Garage</c:v>
                </c:pt>
                <c:pt idx="20">
                  <c:v>Plumbing/Blue Stake</c:v>
                </c:pt>
                <c:pt idx="21">
                  <c:v>Labor/Mason</c:v>
                </c:pt>
                <c:pt idx="22">
                  <c:v>Mechanical</c:v>
                </c:pt>
                <c:pt idx="23">
                  <c:v>Carpenter</c:v>
                </c:pt>
              </c:strCache>
            </c:strRef>
          </c:cat>
          <c:val>
            <c:numRef>
              <c:f>'Accidents by day 2016'!$C$2:$C$25</c:f>
              <c:numCache>
                <c:formatCode>General</c:formatCode>
                <c:ptCount val="24"/>
                <c:pt idx="0">
                  <c:v>196.0</c:v>
                </c:pt>
                <c:pt idx="1">
                  <c:v>8.0</c:v>
                </c:pt>
                <c:pt idx="2">
                  <c:v>196.0</c:v>
                </c:pt>
                <c:pt idx="3">
                  <c:v>196.0</c:v>
                </c:pt>
                <c:pt idx="4">
                  <c:v>196.0</c:v>
                </c:pt>
                <c:pt idx="5">
                  <c:v>55.0</c:v>
                </c:pt>
                <c:pt idx="6">
                  <c:v>196.0</c:v>
                </c:pt>
                <c:pt idx="7">
                  <c:v>196.0</c:v>
                </c:pt>
                <c:pt idx="8">
                  <c:v>196.0</c:v>
                </c:pt>
                <c:pt idx="9">
                  <c:v>196.0</c:v>
                </c:pt>
                <c:pt idx="10">
                  <c:v>196.0</c:v>
                </c:pt>
                <c:pt idx="11">
                  <c:v>196.0</c:v>
                </c:pt>
                <c:pt idx="12">
                  <c:v>196.0</c:v>
                </c:pt>
                <c:pt idx="13">
                  <c:v>196.0</c:v>
                </c:pt>
                <c:pt idx="14">
                  <c:v>196.0</c:v>
                </c:pt>
                <c:pt idx="15">
                  <c:v>27.0</c:v>
                </c:pt>
                <c:pt idx="16">
                  <c:v>6.0</c:v>
                </c:pt>
                <c:pt idx="17">
                  <c:v>196.0</c:v>
                </c:pt>
                <c:pt idx="18">
                  <c:v>42.0</c:v>
                </c:pt>
                <c:pt idx="19">
                  <c:v>196.0</c:v>
                </c:pt>
                <c:pt idx="20">
                  <c:v>24.0</c:v>
                </c:pt>
                <c:pt idx="21">
                  <c:v>196.0</c:v>
                </c:pt>
                <c:pt idx="22">
                  <c:v>196.0</c:v>
                </c:pt>
                <c:pt idx="23">
                  <c:v>196.0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box"/>
        <c:axId val="2105301024"/>
        <c:axId val="2105223040"/>
        <c:axId val="0"/>
      </c:bar3DChart>
      <c:catAx>
        <c:axId val="210530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Department Names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2105223040"/>
        <c:crosses val="autoZero"/>
        <c:auto val="1"/>
        <c:lblAlgn val="ctr"/>
        <c:lblOffset val="100"/>
        <c:noMultiLvlLbl val="0"/>
      </c:catAx>
      <c:valAx>
        <c:axId val="2105223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Days Since Last Accident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530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Facilities Management - 2016</a:t>
            </a:r>
            <a:r>
              <a:rPr lang="en-US" baseline="0"/>
              <a:t> </a:t>
            </a:r>
            <a:r>
              <a:rPr lang="en-US"/>
              <a:t>Number of Accidents by Month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'Accidents by Month 2016'!$B$1</c:f>
              <c:strCache>
                <c:ptCount val="1"/>
                <c:pt idx="0">
                  <c:v># of Accidents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'Accidents by Month 2016'!$A$2:$A$14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</c:v>
                </c:pt>
              </c:strCache>
            </c:strRef>
          </c:cat>
          <c:val>
            <c:numRef>
              <c:f>'Accidents by Month 2016'!$B$2:$B$14</c:f>
              <c:numCache>
                <c:formatCode>0</c:formatCode>
                <c:ptCount val="13"/>
                <c:pt idx="0">
                  <c:v>12.0</c:v>
                </c:pt>
                <c:pt idx="1">
                  <c:v>5.0</c:v>
                </c:pt>
                <c:pt idx="2">
                  <c:v>5.0</c:v>
                </c:pt>
                <c:pt idx="3">
                  <c:v>4.0</c:v>
                </c:pt>
                <c:pt idx="4">
                  <c:v>10.0</c:v>
                </c:pt>
                <c:pt idx="5">
                  <c:v>6.0</c:v>
                </c:pt>
                <c:pt idx="6">
                  <c:v>2.0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44.0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25705280"/>
        <c:axId val="2125702704"/>
        <c:axId val="0"/>
      </c:bar3DChart>
      <c:catAx>
        <c:axId val="2125705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5702704"/>
        <c:crosses val="autoZero"/>
        <c:auto val="1"/>
        <c:lblAlgn val="ctr"/>
        <c:lblOffset val="100"/>
        <c:noMultiLvlLbl val="0"/>
      </c:catAx>
      <c:valAx>
        <c:axId val="21257027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570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Facilities Management</a:t>
            </a:r>
          </a:p>
          <a:p>
            <a:pPr>
              <a:defRPr/>
            </a:pPr>
            <a:r>
              <a:rPr lang="en-US"/>
              <a:t>Number of Accidents by Shop in 2016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'Accidents by Shop 2016'!$B$1</c:f>
              <c:strCache>
                <c:ptCount val="1"/>
                <c:pt idx="0">
                  <c:v>Accidents Per Shop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'Accidents by Shop 2016'!$A$2:$A$25</c:f>
              <c:strCache>
                <c:ptCount val="24"/>
                <c:pt idx="0">
                  <c:v>Bus Serv/IT/Payroll/Cost Acct.</c:v>
                </c:pt>
                <c:pt idx="1">
                  <c:v>Electrical</c:v>
                </c:pt>
                <c:pt idx="2">
                  <c:v>Elevator</c:v>
                </c:pt>
                <c:pt idx="3">
                  <c:v>Fire Safety</c:v>
                </c:pt>
                <c:pt idx="4">
                  <c:v>FM Admin/HR</c:v>
                </c:pt>
                <c:pt idx="5">
                  <c:v>Grounds/Irrigation</c:v>
                </c:pt>
                <c:pt idx="6">
                  <c:v>HVAC</c:v>
                </c:pt>
                <c:pt idx="7">
                  <c:v>Lockshop</c:v>
                </c:pt>
                <c:pt idx="8">
                  <c:v>Maintenance Admin</c:v>
                </c:pt>
                <c:pt idx="9">
                  <c:v>Material Control</c:v>
                </c:pt>
                <c:pt idx="10">
                  <c:v>Renovations</c:v>
                </c:pt>
                <c:pt idx="11">
                  <c:v>Roofing</c:v>
                </c:pt>
                <c:pt idx="12">
                  <c:v>Sheet Metal/Welding</c:v>
                </c:pt>
                <c:pt idx="13">
                  <c:v>Small Engine Shop</c:v>
                </c:pt>
                <c:pt idx="14">
                  <c:v>Utilities</c:v>
                </c:pt>
                <c:pt idx="15">
                  <c:v>Work Control/Spec. Events/Move Set-Up</c:v>
                </c:pt>
                <c:pt idx="16">
                  <c:v>Paint/Sign</c:v>
                </c:pt>
                <c:pt idx="17">
                  <c:v>Recycling</c:v>
                </c:pt>
                <c:pt idx="18">
                  <c:v>Custodial</c:v>
                </c:pt>
                <c:pt idx="19">
                  <c:v>Transportation/Garage</c:v>
                </c:pt>
                <c:pt idx="20">
                  <c:v>Plumbing/Blue Stake</c:v>
                </c:pt>
                <c:pt idx="21">
                  <c:v>Labor/Mason</c:v>
                </c:pt>
                <c:pt idx="22">
                  <c:v>Mechanical</c:v>
                </c:pt>
                <c:pt idx="23">
                  <c:v>Carpenter</c:v>
                </c:pt>
              </c:strCache>
            </c:strRef>
          </c:cat>
          <c:val>
            <c:numRef>
              <c:f>'Accidents by Shop 2016'!$B$2:$B$25</c:f>
              <c:numCache>
                <c:formatCode>General</c:formatCode>
                <c:ptCount val="24"/>
                <c:pt idx="0">
                  <c:v>0.0</c:v>
                </c:pt>
                <c:pt idx="1">
                  <c:v>2.0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4.0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6.0</c:v>
                </c:pt>
                <c:pt idx="16">
                  <c:v>4.0</c:v>
                </c:pt>
                <c:pt idx="17">
                  <c:v>0.0</c:v>
                </c:pt>
                <c:pt idx="18">
                  <c:v>22.0</c:v>
                </c:pt>
                <c:pt idx="19">
                  <c:v>0.0</c:v>
                </c:pt>
                <c:pt idx="20">
                  <c:v>6.0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25658256"/>
        <c:axId val="2125655632"/>
        <c:axId val="0"/>
      </c:bar3DChart>
      <c:catAx>
        <c:axId val="212565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5655632"/>
        <c:crosses val="autoZero"/>
        <c:auto val="1"/>
        <c:lblAlgn val="ctr"/>
        <c:lblOffset val="100"/>
        <c:noMultiLvlLbl val="0"/>
      </c:catAx>
      <c:valAx>
        <c:axId val="212565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6582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Facilities Management 2012 - 2016</a:t>
            </a:r>
          </a:p>
          <a:p>
            <a:pPr>
              <a:defRPr/>
            </a:pPr>
            <a:r>
              <a:rPr lang="en-US"/>
              <a:t>Number of Accidents by Month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'Years of Accidents by Month'!$B$1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'Years of Accidents by Month'!$A$2:$A$14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</c:v>
                </c:pt>
              </c:strCache>
            </c:strRef>
          </c:cat>
          <c:val>
            <c:numRef>
              <c:f>'Years of Accidents by Month'!$B$2:$B$14</c:f>
              <c:numCache>
                <c:formatCode>0</c:formatCode>
                <c:ptCount val="13"/>
                <c:pt idx="0">
                  <c:v>2.0</c:v>
                </c:pt>
                <c:pt idx="1">
                  <c:v>5.0</c:v>
                </c:pt>
                <c:pt idx="2">
                  <c:v>3.0</c:v>
                </c:pt>
                <c:pt idx="3">
                  <c:v>6.0</c:v>
                </c:pt>
                <c:pt idx="4">
                  <c:v>5.0</c:v>
                </c:pt>
                <c:pt idx="5">
                  <c:v>9.0</c:v>
                </c:pt>
                <c:pt idx="6">
                  <c:v>15.0</c:v>
                </c:pt>
                <c:pt idx="7">
                  <c:v>11.0</c:v>
                </c:pt>
                <c:pt idx="8">
                  <c:v>5.0</c:v>
                </c:pt>
                <c:pt idx="9">
                  <c:v>8.0</c:v>
                </c:pt>
                <c:pt idx="10">
                  <c:v>12.0</c:v>
                </c:pt>
                <c:pt idx="11">
                  <c:v>5.0</c:v>
                </c:pt>
                <c:pt idx="12">
                  <c:v>86.0</c:v>
                </c:pt>
              </c:numCache>
            </c:numRef>
          </c:val>
        </c:ser>
        <c:ser>
          <c:idx val="1"/>
          <c:order val="1"/>
          <c:tx>
            <c:strRef>
              <c:f>'Years of Accidents by Month'!$C$1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'Years of Accidents by Month'!$A$2:$A$14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</c:v>
                </c:pt>
              </c:strCache>
            </c:strRef>
          </c:cat>
          <c:val>
            <c:numRef>
              <c:f>'Years of Accidents by Month'!$C$2:$C$14</c:f>
              <c:numCache>
                <c:formatCode>0</c:formatCode>
                <c:ptCount val="13"/>
                <c:pt idx="0">
                  <c:v>4.0</c:v>
                </c:pt>
                <c:pt idx="1">
                  <c:v>9.0</c:v>
                </c:pt>
                <c:pt idx="2">
                  <c:v>2.0</c:v>
                </c:pt>
                <c:pt idx="3">
                  <c:v>5.0</c:v>
                </c:pt>
                <c:pt idx="4">
                  <c:v>8.0</c:v>
                </c:pt>
                <c:pt idx="5">
                  <c:v>3.0</c:v>
                </c:pt>
                <c:pt idx="6">
                  <c:v>7.0</c:v>
                </c:pt>
                <c:pt idx="7">
                  <c:v>2.0</c:v>
                </c:pt>
                <c:pt idx="8">
                  <c:v>1.0</c:v>
                </c:pt>
                <c:pt idx="9">
                  <c:v>6.0</c:v>
                </c:pt>
                <c:pt idx="10">
                  <c:v>4.0</c:v>
                </c:pt>
                <c:pt idx="11">
                  <c:v>3.0</c:v>
                </c:pt>
                <c:pt idx="12">
                  <c:v>54.0</c:v>
                </c:pt>
              </c:numCache>
            </c:numRef>
          </c:val>
        </c:ser>
        <c:ser>
          <c:idx val="2"/>
          <c:order val="2"/>
          <c:tx>
            <c:strRef>
              <c:f>'Years of Accidents by Month'!$D$1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'Years of Accidents by Month'!$A$2:$A$14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</c:v>
                </c:pt>
              </c:strCache>
            </c:strRef>
          </c:cat>
          <c:val>
            <c:numRef>
              <c:f>'Years of Accidents by Month'!$D$2:$D$14</c:f>
              <c:numCache>
                <c:formatCode>0</c:formatCode>
                <c:ptCount val="13"/>
                <c:pt idx="0">
                  <c:v>12.0</c:v>
                </c:pt>
                <c:pt idx="1">
                  <c:v>5.0</c:v>
                </c:pt>
                <c:pt idx="2">
                  <c:v>5.0</c:v>
                </c:pt>
                <c:pt idx="3">
                  <c:v>4.0</c:v>
                </c:pt>
                <c:pt idx="4">
                  <c:v>10.0</c:v>
                </c:pt>
                <c:pt idx="5">
                  <c:v>6.0</c:v>
                </c:pt>
                <c:pt idx="6">
                  <c:v>2.0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44.0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5585344"/>
        <c:axId val="2125582816"/>
      </c:barChart>
      <c:catAx>
        <c:axId val="2125585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5582816"/>
        <c:crosses val="autoZero"/>
        <c:auto val="1"/>
        <c:lblAlgn val="ctr"/>
        <c:lblOffset val="100"/>
        <c:noMultiLvlLbl val="0"/>
      </c:catAx>
      <c:valAx>
        <c:axId val="21255828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5585344"/>
        <c:crosses val="autoZero"/>
        <c:crossBetween val="between"/>
      </c:valAx>
      <c:spPr>
        <a:solidFill>
          <a:schemeClr val="tx1">
            <a:lumMod val="75000"/>
            <a:lumOff val="25000"/>
          </a:schemeClr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Facilities Management</a:t>
            </a:r>
          </a:p>
          <a:p>
            <a:pPr>
              <a:defRPr/>
            </a:pPr>
            <a:r>
              <a:rPr lang="en-US"/>
              <a:t>Number of Accidents by Shop by Year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'Accidents by Shop by Year'!$B$1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'Accidents by Shop by Year'!$A$2:$A$25</c:f>
              <c:strCache>
                <c:ptCount val="24"/>
                <c:pt idx="0">
                  <c:v>Bus Serv/IT/Payroll/Cost Acct.</c:v>
                </c:pt>
                <c:pt idx="1">
                  <c:v>Electrical</c:v>
                </c:pt>
                <c:pt idx="2">
                  <c:v>Elevator</c:v>
                </c:pt>
                <c:pt idx="3">
                  <c:v>Fire Safety</c:v>
                </c:pt>
                <c:pt idx="4">
                  <c:v>FM Admin/HR</c:v>
                </c:pt>
                <c:pt idx="5">
                  <c:v>Grounds/Irrigation</c:v>
                </c:pt>
                <c:pt idx="6">
                  <c:v>HVAC</c:v>
                </c:pt>
                <c:pt idx="7">
                  <c:v>Lockshop</c:v>
                </c:pt>
                <c:pt idx="8">
                  <c:v>Maintenance Admin</c:v>
                </c:pt>
                <c:pt idx="9">
                  <c:v>Material Control</c:v>
                </c:pt>
                <c:pt idx="10">
                  <c:v>Renovations</c:v>
                </c:pt>
                <c:pt idx="11">
                  <c:v>Roofing</c:v>
                </c:pt>
                <c:pt idx="12">
                  <c:v>Sheet Metal/Welding</c:v>
                </c:pt>
                <c:pt idx="13">
                  <c:v>Small Engine Shop</c:v>
                </c:pt>
                <c:pt idx="14">
                  <c:v>Utilities</c:v>
                </c:pt>
                <c:pt idx="15">
                  <c:v>Work Control/Spec. Events/Move Set-Up</c:v>
                </c:pt>
                <c:pt idx="16">
                  <c:v>Paint/Sign</c:v>
                </c:pt>
                <c:pt idx="17">
                  <c:v>Recycling</c:v>
                </c:pt>
                <c:pt idx="18">
                  <c:v>Custodial</c:v>
                </c:pt>
                <c:pt idx="19">
                  <c:v>Transportation/Garage</c:v>
                </c:pt>
                <c:pt idx="20">
                  <c:v>Plumbing/Blue Stake</c:v>
                </c:pt>
                <c:pt idx="21">
                  <c:v>Labor/Mason</c:v>
                </c:pt>
                <c:pt idx="22">
                  <c:v>Mechanical</c:v>
                </c:pt>
                <c:pt idx="23">
                  <c:v>Carpenter</c:v>
                </c:pt>
              </c:strCache>
            </c:strRef>
          </c:cat>
          <c:val>
            <c:numRef>
              <c:f>'Accidents by Shop by Year'!$B$2:$B$25</c:f>
              <c:numCache>
                <c:formatCode>General</c:formatCode>
                <c:ptCount val="24"/>
                <c:pt idx="0">
                  <c:v>2.0</c:v>
                </c:pt>
                <c:pt idx="1">
                  <c:v>5.0</c:v>
                </c:pt>
                <c:pt idx="2">
                  <c:v>7.0</c:v>
                </c:pt>
                <c:pt idx="3">
                  <c:v>3.0</c:v>
                </c:pt>
                <c:pt idx="4">
                  <c:v>5.0</c:v>
                </c:pt>
                <c:pt idx="5">
                  <c:v>1.0</c:v>
                </c:pt>
                <c:pt idx="6">
                  <c:v>3.0</c:v>
                </c:pt>
                <c:pt idx="7">
                  <c:v>4.0</c:v>
                </c:pt>
                <c:pt idx="8">
                  <c:v>2.0</c:v>
                </c:pt>
                <c:pt idx="9">
                  <c:v>7.0</c:v>
                </c:pt>
                <c:pt idx="10">
                  <c:v>5.0</c:v>
                </c:pt>
                <c:pt idx="11">
                  <c:v>3.0</c:v>
                </c:pt>
                <c:pt idx="12">
                  <c:v>3.0</c:v>
                </c:pt>
                <c:pt idx="13">
                  <c:v>1.0</c:v>
                </c:pt>
                <c:pt idx="14">
                  <c:v>3.0</c:v>
                </c:pt>
                <c:pt idx="15">
                  <c:v>2.0</c:v>
                </c:pt>
                <c:pt idx="16">
                  <c:v>7.0</c:v>
                </c:pt>
                <c:pt idx="17">
                  <c:v>8.0</c:v>
                </c:pt>
                <c:pt idx="18">
                  <c:v>2.0</c:v>
                </c:pt>
                <c:pt idx="19">
                  <c:v>1.0</c:v>
                </c:pt>
                <c:pt idx="20">
                  <c:v>2.0</c:v>
                </c:pt>
                <c:pt idx="21">
                  <c:v>3.0</c:v>
                </c:pt>
                <c:pt idx="22">
                  <c:v>2.0</c:v>
                </c:pt>
                <c:pt idx="23">
                  <c:v>5.0</c:v>
                </c:pt>
              </c:numCache>
            </c:numRef>
          </c:val>
        </c:ser>
        <c:ser>
          <c:idx val="1"/>
          <c:order val="1"/>
          <c:tx>
            <c:strRef>
              <c:f>'Accidents by Shop by Year'!$C$1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'Accidents by Shop by Year'!$A$2:$A$25</c:f>
              <c:strCache>
                <c:ptCount val="24"/>
                <c:pt idx="0">
                  <c:v>Bus Serv/IT/Payroll/Cost Acct.</c:v>
                </c:pt>
                <c:pt idx="1">
                  <c:v>Electrical</c:v>
                </c:pt>
                <c:pt idx="2">
                  <c:v>Elevator</c:v>
                </c:pt>
                <c:pt idx="3">
                  <c:v>Fire Safety</c:v>
                </c:pt>
                <c:pt idx="4">
                  <c:v>FM Admin/HR</c:v>
                </c:pt>
                <c:pt idx="5">
                  <c:v>Grounds/Irrigation</c:v>
                </c:pt>
                <c:pt idx="6">
                  <c:v>HVAC</c:v>
                </c:pt>
                <c:pt idx="7">
                  <c:v>Lockshop</c:v>
                </c:pt>
                <c:pt idx="8">
                  <c:v>Maintenance Admin</c:v>
                </c:pt>
                <c:pt idx="9">
                  <c:v>Material Control</c:v>
                </c:pt>
                <c:pt idx="10">
                  <c:v>Renovations</c:v>
                </c:pt>
                <c:pt idx="11">
                  <c:v>Roofing</c:v>
                </c:pt>
                <c:pt idx="12">
                  <c:v>Sheet Metal/Welding</c:v>
                </c:pt>
                <c:pt idx="13">
                  <c:v>Small Engine Shop</c:v>
                </c:pt>
                <c:pt idx="14">
                  <c:v>Utilities</c:v>
                </c:pt>
                <c:pt idx="15">
                  <c:v>Work Control/Spec. Events/Move Set-Up</c:v>
                </c:pt>
                <c:pt idx="16">
                  <c:v>Paint/Sign</c:v>
                </c:pt>
                <c:pt idx="17">
                  <c:v>Recycling</c:v>
                </c:pt>
                <c:pt idx="18">
                  <c:v>Custodial</c:v>
                </c:pt>
                <c:pt idx="19">
                  <c:v>Transportation/Garage</c:v>
                </c:pt>
                <c:pt idx="20">
                  <c:v>Plumbing/Blue Stake</c:v>
                </c:pt>
                <c:pt idx="21">
                  <c:v>Labor/Mason</c:v>
                </c:pt>
                <c:pt idx="22">
                  <c:v>Mechanical</c:v>
                </c:pt>
                <c:pt idx="23">
                  <c:v>Carpenter</c:v>
                </c:pt>
              </c:strCache>
            </c:strRef>
          </c:cat>
          <c:val>
            <c:numRef>
              <c:f>'Accidents by Shop by Year'!$C$2:$C$25</c:f>
              <c:numCache>
                <c:formatCode>General</c:formatCode>
                <c:ptCount val="24"/>
                <c:pt idx="0">
                  <c:v>2.0</c:v>
                </c:pt>
                <c:pt idx="1">
                  <c:v>1.0</c:v>
                </c:pt>
                <c:pt idx="2">
                  <c:v>1.0</c:v>
                </c:pt>
                <c:pt idx="3">
                  <c:v>5.0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8.0</c:v>
                </c:pt>
                <c:pt idx="8">
                  <c:v>1.0</c:v>
                </c:pt>
                <c:pt idx="9">
                  <c:v>5.0</c:v>
                </c:pt>
                <c:pt idx="10">
                  <c:v>4.0</c:v>
                </c:pt>
                <c:pt idx="11">
                  <c:v>7.0</c:v>
                </c:pt>
                <c:pt idx="12">
                  <c:v>4.0</c:v>
                </c:pt>
                <c:pt idx="13">
                  <c:v>3.0</c:v>
                </c:pt>
                <c:pt idx="14">
                  <c:v>5.0</c:v>
                </c:pt>
                <c:pt idx="15">
                  <c:v>7.0</c:v>
                </c:pt>
                <c:pt idx="16">
                  <c:v>7.0</c:v>
                </c:pt>
                <c:pt idx="17">
                  <c:v>7.0</c:v>
                </c:pt>
                <c:pt idx="18">
                  <c:v>8.0</c:v>
                </c:pt>
                <c:pt idx="19">
                  <c:v>4.0</c:v>
                </c:pt>
                <c:pt idx="20">
                  <c:v>5.0</c:v>
                </c:pt>
                <c:pt idx="21">
                  <c:v>2.0</c:v>
                </c:pt>
                <c:pt idx="22">
                  <c:v>3.0</c:v>
                </c:pt>
                <c:pt idx="23">
                  <c:v>6.0</c:v>
                </c:pt>
              </c:numCache>
            </c:numRef>
          </c:val>
        </c:ser>
        <c:ser>
          <c:idx val="2"/>
          <c:order val="2"/>
          <c:tx>
            <c:strRef>
              <c:f>'Accidents by Shop by Year'!$D$1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'Accidents by Shop by Year'!$A$2:$A$25</c:f>
              <c:strCache>
                <c:ptCount val="24"/>
                <c:pt idx="0">
                  <c:v>Bus Serv/IT/Payroll/Cost Acct.</c:v>
                </c:pt>
                <c:pt idx="1">
                  <c:v>Electrical</c:v>
                </c:pt>
                <c:pt idx="2">
                  <c:v>Elevator</c:v>
                </c:pt>
                <c:pt idx="3">
                  <c:v>Fire Safety</c:v>
                </c:pt>
                <c:pt idx="4">
                  <c:v>FM Admin/HR</c:v>
                </c:pt>
                <c:pt idx="5">
                  <c:v>Grounds/Irrigation</c:v>
                </c:pt>
                <c:pt idx="6">
                  <c:v>HVAC</c:v>
                </c:pt>
                <c:pt idx="7">
                  <c:v>Lockshop</c:v>
                </c:pt>
                <c:pt idx="8">
                  <c:v>Maintenance Admin</c:v>
                </c:pt>
                <c:pt idx="9">
                  <c:v>Material Control</c:v>
                </c:pt>
                <c:pt idx="10">
                  <c:v>Renovations</c:v>
                </c:pt>
                <c:pt idx="11">
                  <c:v>Roofing</c:v>
                </c:pt>
                <c:pt idx="12">
                  <c:v>Sheet Metal/Welding</c:v>
                </c:pt>
                <c:pt idx="13">
                  <c:v>Small Engine Shop</c:v>
                </c:pt>
                <c:pt idx="14">
                  <c:v>Utilities</c:v>
                </c:pt>
                <c:pt idx="15">
                  <c:v>Work Control/Spec. Events/Move Set-Up</c:v>
                </c:pt>
                <c:pt idx="16">
                  <c:v>Paint/Sign</c:v>
                </c:pt>
                <c:pt idx="17">
                  <c:v>Recycling</c:v>
                </c:pt>
                <c:pt idx="18">
                  <c:v>Custodial</c:v>
                </c:pt>
                <c:pt idx="19">
                  <c:v>Transportation/Garage</c:v>
                </c:pt>
                <c:pt idx="20">
                  <c:v>Plumbing/Blue Stake</c:v>
                </c:pt>
                <c:pt idx="21">
                  <c:v>Labor/Mason</c:v>
                </c:pt>
                <c:pt idx="22">
                  <c:v>Mechanical</c:v>
                </c:pt>
                <c:pt idx="23">
                  <c:v>Carpenter</c:v>
                </c:pt>
              </c:strCache>
            </c:strRef>
          </c:cat>
          <c:val>
            <c:numRef>
              <c:f>'Accidents by Shop by Year'!$D$2:$D$25</c:f>
              <c:numCache>
                <c:formatCode>General</c:formatCode>
                <c:ptCount val="24"/>
                <c:pt idx="0">
                  <c:v>0.0</c:v>
                </c:pt>
                <c:pt idx="1">
                  <c:v>2.0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4.0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6.0</c:v>
                </c:pt>
                <c:pt idx="16">
                  <c:v>4.0</c:v>
                </c:pt>
                <c:pt idx="17">
                  <c:v>0.0</c:v>
                </c:pt>
                <c:pt idx="18">
                  <c:v>22.0</c:v>
                </c:pt>
                <c:pt idx="19">
                  <c:v>0.0</c:v>
                </c:pt>
                <c:pt idx="20">
                  <c:v>6.0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25518352"/>
        <c:axId val="2125515728"/>
        <c:axId val="0"/>
      </c:bar3DChart>
      <c:catAx>
        <c:axId val="212551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5515728"/>
        <c:crosses val="autoZero"/>
        <c:auto val="1"/>
        <c:lblAlgn val="ctr"/>
        <c:lblOffset val="100"/>
        <c:noMultiLvlLbl val="0"/>
      </c:catAx>
      <c:valAx>
        <c:axId val="212551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5183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Facilities Management</a:t>
            </a:r>
          </a:p>
          <a:p>
            <a:pPr>
              <a:defRPr/>
            </a:pPr>
            <a:r>
              <a:rPr lang="en-US"/>
              <a:t>Percentage of Accidents by Shop in 2016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'Percentage Accidents Shop 2014'!$C$1</c:f>
              <c:strCache>
                <c:ptCount val="1"/>
                <c:pt idx="0">
                  <c:v>Percentage Per Shop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'Percentage Accidents Shop 2014'!$A$2:$A$25</c:f>
              <c:strCache>
                <c:ptCount val="24"/>
                <c:pt idx="0">
                  <c:v>Bus Serv/IT/Payroll/Cost Acct.</c:v>
                </c:pt>
                <c:pt idx="1">
                  <c:v>Electrical</c:v>
                </c:pt>
                <c:pt idx="2">
                  <c:v>Elevator</c:v>
                </c:pt>
                <c:pt idx="3">
                  <c:v>Fire Safety</c:v>
                </c:pt>
                <c:pt idx="4">
                  <c:v>FM Admin/HR</c:v>
                </c:pt>
                <c:pt idx="5">
                  <c:v>Grounds/Irrigation</c:v>
                </c:pt>
                <c:pt idx="6">
                  <c:v>HVAC</c:v>
                </c:pt>
                <c:pt idx="7">
                  <c:v>Lockshop</c:v>
                </c:pt>
                <c:pt idx="8">
                  <c:v>Maintenance Admin</c:v>
                </c:pt>
                <c:pt idx="9">
                  <c:v>Material Control</c:v>
                </c:pt>
                <c:pt idx="10">
                  <c:v>Renovations</c:v>
                </c:pt>
                <c:pt idx="11">
                  <c:v>Roofing</c:v>
                </c:pt>
                <c:pt idx="12">
                  <c:v>Sheet Metal/Welding</c:v>
                </c:pt>
                <c:pt idx="13">
                  <c:v>Small Engine Shop</c:v>
                </c:pt>
                <c:pt idx="14">
                  <c:v>Utilities</c:v>
                </c:pt>
                <c:pt idx="15">
                  <c:v>Work Control/Spec. Events/Move Set-Up</c:v>
                </c:pt>
                <c:pt idx="16">
                  <c:v>Paint/Sign</c:v>
                </c:pt>
                <c:pt idx="17">
                  <c:v>Recycling</c:v>
                </c:pt>
                <c:pt idx="18">
                  <c:v>Custodial</c:v>
                </c:pt>
                <c:pt idx="19">
                  <c:v>Transportation/Garage</c:v>
                </c:pt>
                <c:pt idx="20">
                  <c:v>Plumbing/Blue Stake</c:v>
                </c:pt>
                <c:pt idx="21">
                  <c:v>Labor/Mason</c:v>
                </c:pt>
                <c:pt idx="22">
                  <c:v>Mechanical</c:v>
                </c:pt>
                <c:pt idx="23">
                  <c:v>Carpenter</c:v>
                </c:pt>
              </c:strCache>
            </c:strRef>
          </c:cat>
          <c:val>
            <c:numRef>
              <c:f>'Percentage Accidents Shop 2014'!$C$2:$C$25</c:f>
              <c:numCache>
                <c:formatCode>0%</c:formatCode>
                <c:ptCount val="24"/>
                <c:pt idx="0">
                  <c:v>0.0</c:v>
                </c:pt>
                <c:pt idx="1">
                  <c:v>0.0454545454545454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0.0909090909090909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0.136363636363636</c:v>
                </c:pt>
                <c:pt idx="16">
                  <c:v>0.0909090909090909</c:v>
                </c:pt>
                <c:pt idx="17">
                  <c:v>0.0</c:v>
                </c:pt>
                <c:pt idx="18">
                  <c:v>0.5</c:v>
                </c:pt>
                <c:pt idx="19">
                  <c:v>0.0</c:v>
                </c:pt>
                <c:pt idx="20">
                  <c:v>0.136363636363636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25468752"/>
        <c:axId val="2125466128"/>
        <c:axId val="0"/>
      </c:bar3DChart>
      <c:catAx>
        <c:axId val="212546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5466128"/>
        <c:crosses val="autoZero"/>
        <c:auto val="1"/>
        <c:lblAlgn val="ctr"/>
        <c:lblOffset val="100"/>
        <c:noMultiLvlLbl val="0"/>
      </c:catAx>
      <c:valAx>
        <c:axId val="2125466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254687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0</xdr:row>
      <xdr:rowOff>88900</xdr:rowOff>
    </xdr:from>
    <xdr:to>
      <xdr:col>19</xdr:col>
      <xdr:colOff>28574</xdr:colOff>
      <xdr:row>38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1</xdr:row>
      <xdr:rowOff>55033</xdr:rowOff>
    </xdr:from>
    <xdr:to>
      <xdr:col>9</xdr:col>
      <xdr:colOff>520700</xdr:colOff>
      <xdr:row>22</xdr:row>
      <xdr:rowOff>143933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812800</xdr:colOff>
      <xdr:row>1</xdr:row>
      <xdr:rowOff>25400</xdr:rowOff>
    </xdr:from>
    <xdr:to>
      <xdr:col>15</xdr:col>
      <xdr:colOff>12700</xdr:colOff>
      <xdr:row>36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2</xdr:row>
      <xdr:rowOff>12700</xdr:rowOff>
    </xdr:from>
    <xdr:to>
      <xdr:col>19</xdr:col>
      <xdr:colOff>12700</xdr:colOff>
      <xdr:row>30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1</xdr:row>
      <xdr:rowOff>158750</xdr:rowOff>
    </xdr:from>
    <xdr:to>
      <xdr:col>15</xdr:col>
      <xdr:colOff>800100</xdr:colOff>
      <xdr:row>36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1</xdr:row>
      <xdr:rowOff>88900</xdr:rowOff>
    </xdr:from>
    <xdr:to>
      <xdr:col>14</xdr:col>
      <xdr:colOff>812800</xdr:colOff>
      <xdr:row>36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26" sqref="C26"/>
    </sheetView>
  </sheetViews>
  <sheetFormatPr baseColWidth="10" defaultColWidth="8.83203125" defaultRowHeight="15" x14ac:dyDescent="0.2"/>
  <cols>
    <col min="1" max="1" width="12.33203125" customWidth="1"/>
    <col min="2" max="2" width="37.6640625" bestFit="1" customWidth="1"/>
  </cols>
  <sheetData>
    <row r="1" spans="1:3" ht="30" x14ac:dyDescent="0.2">
      <c r="A1" s="7" t="s">
        <v>0</v>
      </c>
      <c r="B1" s="6" t="s">
        <v>1</v>
      </c>
      <c r="C1" s="6" t="s">
        <v>2</v>
      </c>
    </row>
    <row r="2" spans="1:3" x14ac:dyDescent="0.2">
      <c r="A2" s="1">
        <v>42370</v>
      </c>
      <c r="B2" t="s">
        <v>3</v>
      </c>
      <c r="C2">
        <v>196</v>
      </c>
    </row>
    <row r="3" spans="1:3" x14ac:dyDescent="0.2">
      <c r="A3" s="1">
        <v>42370</v>
      </c>
      <c r="B3" t="s">
        <v>4</v>
      </c>
      <c r="C3">
        <v>8</v>
      </c>
    </row>
    <row r="4" spans="1:3" x14ac:dyDescent="0.2">
      <c r="A4" s="1">
        <v>42370</v>
      </c>
      <c r="B4" t="s">
        <v>5</v>
      </c>
      <c r="C4">
        <v>196</v>
      </c>
    </row>
    <row r="5" spans="1:3" x14ac:dyDescent="0.2">
      <c r="A5" s="1">
        <v>42370</v>
      </c>
      <c r="B5" t="s">
        <v>6</v>
      </c>
      <c r="C5">
        <v>196</v>
      </c>
    </row>
    <row r="6" spans="1:3" x14ac:dyDescent="0.2">
      <c r="A6" s="1">
        <v>42370</v>
      </c>
      <c r="B6" t="s">
        <v>7</v>
      </c>
      <c r="C6">
        <v>196</v>
      </c>
    </row>
    <row r="7" spans="1:3" x14ac:dyDescent="0.2">
      <c r="A7" s="1">
        <v>42422</v>
      </c>
      <c r="B7" t="s">
        <v>8</v>
      </c>
      <c r="C7">
        <v>55</v>
      </c>
    </row>
    <row r="8" spans="1:3" x14ac:dyDescent="0.2">
      <c r="A8" s="1">
        <v>42370</v>
      </c>
      <c r="B8" t="s">
        <v>9</v>
      </c>
      <c r="C8">
        <v>196</v>
      </c>
    </row>
    <row r="9" spans="1:3" x14ac:dyDescent="0.2">
      <c r="A9" s="1">
        <v>42370</v>
      </c>
      <c r="B9" t="s">
        <v>10</v>
      </c>
      <c r="C9">
        <v>196</v>
      </c>
    </row>
    <row r="10" spans="1:3" x14ac:dyDescent="0.2">
      <c r="A10" s="1">
        <v>42370</v>
      </c>
      <c r="B10" t="s">
        <v>11</v>
      </c>
      <c r="C10">
        <v>196</v>
      </c>
    </row>
    <row r="11" spans="1:3" x14ac:dyDescent="0.2">
      <c r="A11" s="1">
        <v>42370</v>
      </c>
      <c r="B11" t="s">
        <v>12</v>
      </c>
      <c r="C11">
        <v>196</v>
      </c>
    </row>
    <row r="12" spans="1:3" x14ac:dyDescent="0.2">
      <c r="A12" s="1">
        <v>42370</v>
      </c>
      <c r="B12" t="s">
        <v>13</v>
      </c>
      <c r="C12">
        <v>196</v>
      </c>
    </row>
    <row r="13" spans="1:3" x14ac:dyDescent="0.2">
      <c r="A13" s="1">
        <v>42370</v>
      </c>
      <c r="B13" t="s">
        <v>14</v>
      </c>
      <c r="C13">
        <v>196</v>
      </c>
    </row>
    <row r="14" spans="1:3" x14ac:dyDescent="0.2">
      <c r="A14" s="1">
        <v>42370</v>
      </c>
      <c r="B14" t="s">
        <v>15</v>
      </c>
      <c r="C14">
        <v>196</v>
      </c>
    </row>
    <row r="15" spans="1:3" x14ac:dyDescent="0.2">
      <c r="A15" s="1">
        <v>42370</v>
      </c>
      <c r="B15" t="s">
        <v>16</v>
      </c>
      <c r="C15">
        <v>196</v>
      </c>
    </row>
    <row r="16" spans="1:3" x14ac:dyDescent="0.2">
      <c r="A16" s="1">
        <v>42370</v>
      </c>
      <c r="B16" t="s">
        <v>17</v>
      </c>
      <c r="C16">
        <v>196</v>
      </c>
    </row>
    <row r="17" spans="1:3" x14ac:dyDescent="0.2">
      <c r="A17" s="1">
        <v>42382</v>
      </c>
      <c r="B17" t="s">
        <v>18</v>
      </c>
      <c r="C17">
        <v>27</v>
      </c>
    </row>
    <row r="18" spans="1:3" x14ac:dyDescent="0.2">
      <c r="A18" s="1">
        <v>42375</v>
      </c>
      <c r="B18" t="s">
        <v>19</v>
      </c>
      <c r="C18">
        <v>6</v>
      </c>
    </row>
    <row r="19" spans="1:3" x14ac:dyDescent="0.2">
      <c r="A19" s="1">
        <v>42370</v>
      </c>
      <c r="B19" t="s">
        <v>20</v>
      </c>
      <c r="C19">
        <v>196</v>
      </c>
    </row>
    <row r="20" spans="1:3" x14ac:dyDescent="0.2">
      <c r="A20" s="1">
        <v>42427</v>
      </c>
      <c r="B20" t="s">
        <v>21</v>
      </c>
      <c r="C20">
        <v>42</v>
      </c>
    </row>
    <row r="21" spans="1:3" x14ac:dyDescent="0.2">
      <c r="A21" s="1">
        <v>42370</v>
      </c>
      <c r="B21" t="s">
        <v>22</v>
      </c>
      <c r="C21">
        <v>196</v>
      </c>
    </row>
    <row r="22" spans="1:3" x14ac:dyDescent="0.2">
      <c r="A22" s="1">
        <v>42380</v>
      </c>
      <c r="B22" t="s">
        <v>23</v>
      </c>
      <c r="C22">
        <v>24</v>
      </c>
    </row>
    <row r="23" spans="1:3" x14ac:dyDescent="0.2">
      <c r="A23" s="1">
        <v>42370</v>
      </c>
      <c r="B23" t="s">
        <v>24</v>
      </c>
      <c r="C23">
        <v>196</v>
      </c>
    </row>
    <row r="24" spans="1:3" x14ac:dyDescent="0.2">
      <c r="A24" s="1">
        <v>42370</v>
      </c>
      <c r="B24" t="s">
        <v>25</v>
      </c>
      <c r="C24">
        <v>196</v>
      </c>
    </row>
    <row r="25" spans="1:3" x14ac:dyDescent="0.2">
      <c r="A25" s="1">
        <v>42370</v>
      </c>
      <c r="B25" t="s">
        <v>26</v>
      </c>
      <c r="C25">
        <v>196</v>
      </c>
    </row>
  </sheetData>
  <pageMargins left="0.7" right="0.7" top="0.75" bottom="0.75" header="0.3" footer="0.3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zoomScale="150" zoomScaleNormal="150" zoomScalePageLayoutView="150" workbookViewId="0">
      <selection activeCell="B9" sqref="B9"/>
    </sheetView>
  </sheetViews>
  <sheetFormatPr baseColWidth="10" defaultColWidth="8.83203125" defaultRowHeight="15" x14ac:dyDescent="0.2"/>
  <cols>
    <col min="1" max="1" width="10.83203125" bestFit="1" customWidth="1"/>
    <col min="2" max="2" width="13.5" bestFit="1" customWidth="1"/>
  </cols>
  <sheetData>
    <row r="1" spans="1:2" x14ac:dyDescent="0.2">
      <c r="A1" s="5" t="s">
        <v>27</v>
      </c>
      <c r="B1" s="6" t="s">
        <v>28</v>
      </c>
    </row>
    <row r="2" spans="1:2" x14ac:dyDescent="0.2">
      <c r="A2" s="1" t="s">
        <v>29</v>
      </c>
      <c r="B2" s="4">
        <v>12</v>
      </c>
    </row>
    <row r="3" spans="1:2" x14ac:dyDescent="0.2">
      <c r="A3" s="1" t="s">
        <v>30</v>
      </c>
      <c r="B3" s="4">
        <v>5</v>
      </c>
    </row>
    <row r="4" spans="1:2" x14ac:dyDescent="0.2">
      <c r="A4" s="1" t="s">
        <v>31</v>
      </c>
      <c r="B4" s="4">
        <v>5</v>
      </c>
    </row>
    <row r="5" spans="1:2" x14ac:dyDescent="0.2">
      <c r="A5" s="1" t="s">
        <v>32</v>
      </c>
      <c r="B5" s="4">
        <v>4</v>
      </c>
    </row>
    <row r="6" spans="1:2" x14ac:dyDescent="0.2">
      <c r="A6" s="1" t="s">
        <v>33</v>
      </c>
      <c r="B6" s="4">
        <v>10</v>
      </c>
    </row>
    <row r="7" spans="1:2" x14ac:dyDescent="0.2">
      <c r="A7" s="1" t="s">
        <v>34</v>
      </c>
      <c r="B7" s="4">
        <v>6</v>
      </c>
    </row>
    <row r="8" spans="1:2" x14ac:dyDescent="0.2">
      <c r="A8" s="1" t="s">
        <v>35</v>
      </c>
      <c r="B8" s="4">
        <v>2</v>
      </c>
    </row>
    <row r="9" spans="1:2" x14ac:dyDescent="0.2">
      <c r="A9" s="1" t="s">
        <v>36</v>
      </c>
      <c r="B9" s="4">
        <v>0</v>
      </c>
    </row>
    <row r="10" spans="1:2" x14ac:dyDescent="0.2">
      <c r="A10" s="1" t="s">
        <v>37</v>
      </c>
      <c r="B10" s="4">
        <v>0</v>
      </c>
    </row>
    <row r="11" spans="1:2" x14ac:dyDescent="0.2">
      <c r="A11" s="1" t="s">
        <v>38</v>
      </c>
      <c r="B11" s="4">
        <v>0</v>
      </c>
    </row>
    <row r="12" spans="1:2" x14ac:dyDescent="0.2">
      <c r="A12" s="1" t="s">
        <v>39</v>
      </c>
      <c r="B12" s="4">
        <v>0</v>
      </c>
    </row>
    <row r="13" spans="1:2" x14ac:dyDescent="0.2">
      <c r="A13" s="1" t="s">
        <v>40</v>
      </c>
      <c r="B13" s="4">
        <v>0</v>
      </c>
    </row>
    <row r="14" spans="1:2" x14ac:dyDescent="0.2">
      <c r="A14" s="1" t="s">
        <v>41</v>
      </c>
      <c r="B14" s="4">
        <f>SUM(B2:B13)</f>
        <v>44</v>
      </c>
    </row>
    <row r="15" spans="1:2" x14ac:dyDescent="0.2">
      <c r="A15" s="1"/>
    </row>
    <row r="16" spans="1:2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</sheetData>
  <pageMargins left="0.7" right="0.7" top="0.75" bottom="0.75" header="0.3" footer="0.3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1" sqref="B21"/>
    </sheetView>
  </sheetViews>
  <sheetFormatPr baseColWidth="10" defaultColWidth="11.5" defaultRowHeight="15" x14ac:dyDescent="0.2"/>
  <cols>
    <col min="1" max="1" width="31.83203125" bestFit="1" customWidth="1"/>
    <col min="2" max="2" width="15.83203125" bestFit="1" customWidth="1"/>
  </cols>
  <sheetData>
    <row r="1" spans="1:2" x14ac:dyDescent="0.2">
      <c r="A1" s="9" t="s">
        <v>42</v>
      </c>
      <c r="B1" s="9" t="s">
        <v>43</v>
      </c>
    </row>
    <row r="2" spans="1:2" x14ac:dyDescent="0.2">
      <c r="A2" t="str">
        <f>'Accidents by day 2016'!B2</f>
        <v>Bus Serv/IT/Payroll/Cost Acct.</v>
      </c>
      <c r="B2">
        <v>0</v>
      </c>
    </row>
    <row r="3" spans="1:2" x14ac:dyDescent="0.2">
      <c r="A3" t="str">
        <f>'Accidents by day 2016'!B3</f>
        <v>Electrical</v>
      </c>
      <c r="B3">
        <v>2</v>
      </c>
    </row>
    <row r="4" spans="1:2" x14ac:dyDescent="0.2">
      <c r="A4" t="str">
        <f>'Accidents by day 2016'!B4</f>
        <v>Elevator</v>
      </c>
      <c r="B4">
        <v>0</v>
      </c>
    </row>
    <row r="5" spans="1:2" x14ac:dyDescent="0.2">
      <c r="A5" t="str">
        <f>'Accidents by day 2016'!B5</f>
        <v>Fire Safety</v>
      </c>
      <c r="B5">
        <v>0</v>
      </c>
    </row>
    <row r="6" spans="1:2" x14ac:dyDescent="0.2">
      <c r="A6" t="str">
        <f>'Accidents by day 2016'!B6</f>
        <v>FM Admin/HR</v>
      </c>
      <c r="B6">
        <v>0</v>
      </c>
    </row>
    <row r="7" spans="1:2" x14ac:dyDescent="0.2">
      <c r="A7" t="str">
        <f>'Accidents by day 2016'!B7</f>
        <v>Grounds/Irrigation</v>
      </c>
      <c r="B7">
        <v>4</v>
      </c>
    </row>
    <row r="8" spans="1:2" x14ac:dyDescent="0.2">
      <c r="A8" t="str">
        <f>'Accidents by day 2016'!B8</f>
        <v>HVAC</v>
      </c>
      <c r="B8">
        <v>0</v>
      </c>
    </row>
    <row r="9" spans="1:2" x14ac:dyDescent="0.2">
      <c r="A9" t="str">
        <f>'Accidents by day 2016'!B9</f>
        <v>Lockshop</v>
      </c>
      <c r="B9">
        <v>0</v>
      </c>
    </row>
    <row r="10" spans="1:2" x14ac:dyDescent="0.2">
      <c r="A10" t="str">
        <f>'Accidents by day 2016'!B10</f>
        <v>Maintenance Admin</v>
      </c>
      <c r="B10">
        <v>0</v>
      </c>
    </row>
    <row r="11" spans="1:2" x14ac:dyDescent="0.2">
      <c r="A11" t="str">
        <f>'Accidents by day 2016'!B11</f>
        <v>Material Control</v>
      </c>
      <c r="B11">
        <v>0</v>
      </c>
    </row>
    <row r="12" spans="1:2" x14ac:dyDescent="0.2">
      <c r="A12" t="str">
        <f>'Accidents by day 2016'!B12</f>
        <v>Renovations</v>
      </c>
      <c r="B12">
        <v>0</v>
      </c>
    </row>
    <row r="13" spans="1:2" x14ac:dyDescent="0.2">
      <c r="A13" t="str">
        <f>'Accidents by day 2016'!B13</f>
        <v>Roofing</v>
      </c>
      <c r="B13">
        <v>0</v>
      </c>
    </row>
    <row r="14" spans="1:2" x14ac:dyDescent="0.2">
      <c r="A14" t="str">
        <f>'Accidents by day 2016'!B14</f>
        <v>Sheet Metal/Welding</v>
      </c>
      <c r="B14">
        <v>0</v>
      </c>
    </row>
    <row r="15" spans="1:2" x14ac:dyDescent="0.2">
      <c r="A15" t="str">
        <f>'Accidents by day 2016'!B15</f>
        <v>Small Engine Shop</v>
      </c>
      <c r="B15">
        <v>0</v>
      </c>
    </row>
    <row r="16" spans="1:2" x14ac:dyDescent="0.2">
      <c r="A16" t="str">
        <f>'Accidents by day 2016'!B16</f>
        <v>Utilities</v>
      </c>
      <c r="B16">
        <v>0</v>
      </c>
    </row>
    <row r="17" spans="1:2" x14ac:dyDescent="0.2">
      <c r="A17" t="str">
        <f>'Accidents by day 2016'!B17</f>
        <v>Work Control/Spec. Events/Move Set-Up</v>
      </c>
      <c r="B17">
        <v>6</v>
      </c>
    </row>
    <row r="18" spans="1:2" x14ac:dyDescent="0.2">
      <c r="A18" t="str">
        <f>'Accidents by day 2016'!B18</f>
        <v>Paint/Sign</v>
      </c>
      <c r="B18">
        <v>4</v>
      </c>
    </row>
    <row r="19" spans="1:2" x14ac:dyDescent="0.2">
      <c r="A19" t="str">
        <f>'Accidents by day 2016'!B19</f>
        <v>Recycling</v>
      </c>
      <c r="B19">
        <v>0</v>
      </c>
    </row>
    <row r="20" spans="1:2" x14ac:dyDescent="0.2">
      <c r="A20" t="str">
        <f>'Accidents by day 2016'!B20</f>
        <v>Custodial</v>
      </c>
      <c r="B20">
        <v>22</v>
      </c>
    </row>
    <row r="21" spans="1:2" x14ac:dyDescent="0.2">
      <c r="A21" t="str">
        <f>'Accidents by day 2016'!B21</f>
        <v>Transportation/Garage</v>
      </c>
      <c r="B21">
        <v>0</v>
      </c>
    </row>
    <row r="22" spans="1:2" x14ac:dyDescent="0.2">
      <c r="A22" t="str">
        <f>'Accidents by day 2016'!B22</f>
        <v>Plumbing/Blue Stake</v>
      </c>
      <c r="B22">
        <v>6</v>
      </c>
    </row>
    <row r="23" spans="1:2" x14ac:dyDescent="0.2">
      <c r="A23" t="str">
        <f>'Accidents by day 2016'!B23</f>
        <v>Labor/Mason</v>
      </c>
      <c r="B23">
        <v>0</v>
      </c>
    </row>
    <row r="24" spans="1:2" x14ac:dyDescent="0.2">
      <c r="A24" t="str">
        <f>'Accidents by day 2016'!B24</f>
        <v>Mechanical</v>
      </c>
      <c r="B24">
        <v>0</v>
      </c>
    </row>
    <row r="25" spans="1:2" x14ac:dyDescent="0.2">
      <c r="A25" t="str">
        <f>'Accidents by day 2016'!B25</f>
        <v>Carpenter</v>
      </c>
      <c r="B25">
        <v>0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9.5" bestFit="1" customWidth="1"/>
    <col min="2" max="4" width="5.1640625" bestFit="1" customWidth="1"/>
  </cols>
  <sheetData>
    <row r="1" spans="1:5" x14ac:dyDescent="0.2">
      <c r="A1" s="5" t="s">
        <v>27</v>
      </c>
      <c r="B1" s="6">
        <v>2014</v>
      </c>
      <c r="C1" s="6">
        <v>2015</v>
      </c>
      <c r="D1" s="6">
        <v>2016</v>
      </c>
      <c r="E1" s="6"/>
    </row>
    <row r="2" spans="1:5" x14ac:dyDescent="0.2">
      <c r="A2" s="8" t="s">
        <v>29</v>
      </c>
      <c r="B2" s="4">
        <v>2</v>
      </c>
      <c r="C2" s="4">
        <v>4</v>
      </c>
      <c r="D2" s="4">
        <f>'Accidents by Month 2016'!B2</f>
        <v>12</v>
      </c>
    </row>
    <row r="3" spans="1:5" x14ac:dyDescent="0.2">
      <c r="A3" s="8" t="s">
        <v>30</v>
      </c>
      <c r="B3" s="4">
        <v>5</v>
      </c>
      <c r="C3" s="4">
        <v>9</v>
      </c>
      <c r="D3" s="4">
        <f>'Accidents by Month 2016'!B3</f>
        <v>5</v>
      </c>
    </row>
    <row r="4" spans="1:5" x14ac:dyDescent="0.2">
      <c r="A4" s="8" t="s">
        <v>31</v>
      </c>
      <c r="B4" s="4">
        <v>3</v>
      </c>
      <c r="C4" s="4">
        <v>2</v>
      </c>
      <c r="D4" s="4">
        <f>'Accidents by Month 2016'!B4</f>
        <v>5</v>
      </c>
    </row>
    <row r="5" spans="1:5" x14ac:dyDescent="0.2">
      <c r="A5" s="8" t="s">
        <v>32</v>
      </c>
      <c r="B5" s="4">
        <v>6</v>
      </c>
      <c r="C5" s="4">
        <v>5</v>
      </c>
      <c r="D5" s="4">
        <f>'Accidents by Month 2016'!B5</f>
        <v>4</v>
      </c>
    </row>
    <row r="6" spans="1:5" x14ac:dyDescent="0.2">
      <c r="A6" s="8" t="s">
        <v>33</v>
      </c>
      <c r="B6" s="4">
        <v>5</v>
      </c>
      <c r="C6" s="4">
        <v>8</v>
      </c>
      <c r="D6" s="4">
        <f>'Accidents by Month 2016'!B6</f>
        <v>10</v>
      </c>
    </row>
    <row r="7" spans="1:5" x14ac:dyDescent="0.2">
      <c r="A7" s="8" t="s">
        <v>34</v>
      </c>
      <c r="B7" s="4">
        <v>9</v>
      </c>
      <c r="C7" s="4">
        <v>3</v>
      </c>
      <c r="D7" s="4">
        <f>'Accidents by Month 2016'!B7</f>
        <v>6</v>
      </c>
    </row>
    <row r="8" spans="1:5" x14ac:dyDescent="0.2">
      <c r="A8" s="8" t="s">
        <v>35</v>
      </c>
      <c r="B8" s="4">
        <v>15</v>
      </c>
      <c r="C8" s="4">
        <v>7</v>
      </c>
      <c r="D8" s="4">
        <f>'Accidents by Month 2016'!B8</f>
        <v>2</v>
      </c>
    </row>
    <row r="9" spans="1:5" x14ac:dyDescent="0.2">
      <c r="A9" s="8" t="s">
        <v>36</v>
      </c>
      <c r="B9" s="4">
        <v>11</v>
      </c>
      <c r="C9" s="4">
        <v>2</v>
      </c>
      <c r="D9" s="4">
        <f>'Accidents by Month 2016'!B9</f>
        <v>0</v>
      </c>
    </row>
    <row r="10" spans="1:5" x14ac:dyDescent="0.2">
      <c r="A10" s="8" t="s">
        <v>37</v>
      </c>
      <c r="B10" s="4">
        <v>5</v>
      </c>
      <c r="C10" s="4">
        <v>1</v>
      </c>
      <c r="D10" s="4">
        <f>'Accidents by Month 2016'!B10</f>
        <v>0</v>
      </c>
    </row>
    <row r="11" spans="1:5" x14ac:dyDescent="0.2">
      <c r="A11" s="8" t="s">
        <v>38</v>
      </c>
      <c r="B11" s="4">
        <v>8</v>
      </c>
      <c r="C11" s="4">
        <v>6</v>
      </c>
      <c r="D11" s="4">
        <f>'Accidents by Month 2016'!B11</f>
        <v>0</v>
      </c>
    </row>
    <row r="12" spans="1:5" x14ac:dyDescent="0.2">
      <c r="A12" s="8" t="s">
        <v>39</v>
      </c>
      <c r="B12" s="4">
        <v>12</v>
      </c>
      <c r="C12" s="4">
        <v>4</v>
      </c>
      <c r="D12" s="4">
        <f>'Accidents by Month 2016'!B12</f>
        <v>0</v>
      </c>
    </row>
    <row r="13" spans="1:5" x14ac:dyDescent="0.2">
      <c r="A13" s="8" t="s">
        <v>40</v>
      </c>
      <c r="B13" s="4">
        <v>5</v>
      </c>
      <c r="C13" s="4">
        <v>3</v>
      </c>
      <c r="D13" s="4">
        <f>'Accidents by Month 2016'!B13</f>
        <v>0</v>
      </c>
    </row>
    <row r="14" spans="1:5" x14ac:dyDescent="0.2">
      <c r="A14" s="1" t="s">
        <v>41</v>
      </c>
      <c r="B14" s="4">
        <f>SUM(B2:B13)</f>
        <v>86</v>
      </c>
      <c r="C14" s="4">
        <f>SUM(C2:C13)</f>
        <v>54</v>
      </c>
      <c r="D14" s="4">
        <f>'Accidents by Month 2016'!B14</f>
        <v>44</v>
      </c>
    </row>
    <row r="34" spans="4:5" x14ac:dyDescent="0.2">
      <c r="D34" s="3"/>
      <c r="E34" s="2"/>
    </row>
    <row r="35" spans="4:5" x14ac:dyDescent="0.2">
      <c r="D35" s="1"/>
      <c r="E35" s="4"/>
    </row>
    <row r="36" spans="4:5" x14ac:dyDescent="0.2">
      <c r="D36" s="1"/>
      <c r="E36" s="4"/>
    </row>
    <row r="37" spans="4:5" x14ac:dyDescent="0.2">
      <c r="D37" s="1"/>
      <c r="E37" s="4"/>
    </row>
    <row r="38" spans="4:5" x14ac:dyDescent="0.2">
      <c r="D38" s="1"/>
      <c r="E38" s="4"/>
    </row>
    <row r="39" spans="4:5" x14ac:dyDescent="0.2">
      <c r="D39" s="1"/>
      <c r="E39" s="4"/>
    </row>
    <row r="40" spans="4:5" x14ac:dyDescent="0.2">
      <c r="D40" s="1"/>
      <c r="E40" s="4"/>
    </row>
    <row r="41" spans="4:5" x14ac:dyDescent="0.2">
      <c r="D41" s="1"/>
      <c r="E41" s="4"/>
    </row>
    <row r="42" spans="4:5" x14ac:dyDescent="0.2">
      <c r="D42" s="1"/>
      <c r="E42" s="4"/>
    </row>
    <row r="43" spans="4:5" x14ac:dyDescent="0.2">
      <c r="D43" s="1"/>
      <c r="E43" s="4"/>
    </row>
    <row r="44" spans="4:5" x14ac:dyDescent="0.2">
      <c r="D44" s="1"/>
      <c r="E44" s="4"/>
    </row>
    <row r="45" spans="4:5" x14ac:dyDescent="0.2">
      <c r="D45" s="1"/>
      <c r="E45" s="4"/>
    </row>
    <row r="46" spans="4:5" x14ac:dyDescent="0.2">
      <c r="D46" s="1"/>
      <c r="E46" s="4"/>
    </row>
    <row r="47" spans="4:5" x14ac:dyDescent="0.2">
      <c r="D47" s="1"/>
      <c r="E47" s="4"/>
    </row>
    <row r="50" spans="4:5" x14ac:dyDescent="0.2">
      <c r="D50" s="3"/>
      <c r="E50" s="2"/>
    </row>
    <row r="51" spans="4:5" x14ac:dyDescent="0.2">
      <c r="D51" s="1"/>
      <c r="E51" s="4"/>
    </row>
    <row r="52" spans="4:5" x14ac:dyDescent="0.2">
      <c r="D52" s="1"/>
      <c r="E52" s="4"/>
    </row>
    <row r="53" spans="4:5" x14ac:dyDescent="0.2">
      <c r="D53" s="1"/>
      <c r="E53" s="4"/>
    </row>
    <row r="54" spans="4:5" x14ac:dyDescent="0.2">
      <c r="D54" s="1"/>
      <c r="E54" s="4"/>
    </row>
    <row r="55" spans="4:5" x14ac:dyDescent="0.2">
      <c r="D55" s="1"/>
      <c r="E55" s="4"/>
    </row>
    <row r="56" spans="4:5" x14ac:dyDescent="0.2">
      <c r="D56" s="1"/>
      <c r="E56" s="4"/>
    </row>
    <row r="57" spans="4:5" x14ac:dyDescent="0.2">
      <c r="D57" s="1"/>
      <c r="E57" s="4"/>
    </row>
    <row r="58" spans="4:5" x14ac:dyDescent="0.2">
      <c r="D58" s="1"/>
      <c r="E58" s="4"/>
    </row>
    <row r="59" spans="4:5" x14ac:dyDescent="0.2">
      <c r="D59" s="1"/>
      <c r="E59" s="4"/>
    </row>
    <row r="60" spans="4:5" x14ac:dyDescent="0.2">
      <c r="D60" s="1"/>
      <c r="E60" s="4"/>
    </row>
    <row r="61" spans="4:5" x14ac:dyDescent="0.2">
      <c r="D61" s="1"/>
      <c r="E61" s="4"/>
    </row>
    <row r="62" spans="4:5" x14ac:dyDescent="0.2">
      <c r="D62" s="1"/>
      <c r="E62" s="4"/>
    </row>
    <row r="63" spans="4:5" x14ac:dyDescent="0.2">
      <c r="D63" s="1"/>
      <c r="E63" s="4"/>
    </row>
  </sheetData>
  <pageMargins left="0.7" right="0.7" top="0.75" bottom="0.75" header="0.3" footer="0.3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Q29" sqref="Q29"/>
    </sheetView>
  </sheetViews>
  <sheetFormatPr baseColWidth="10" defaultColWidth="11.5" defaultRowHeight="15" x14ac:dyDescent="0.2"/>
  <cols>
    <col min="1" max="1" width="31.83203125" bestFit="1" customWidth="1"/>
    <col min="2" max="4" width="5.1640625" bestFit="1" customWidth="1"/>
  </cols>
  <sheetData>
    <row r="1" spans="1:4" x14ac:dyDescent="0.2">
      <c r="A1" s="9" t="str">
        <f>'Accidents by Shop 2016'!A1</f>
        <v>Shops</v>
      </c>
      <c r="B1" s="9">
        <f>'Years of Accidents by Month'!B1</f>
        <v>2014</v>
      </c>
      <c r="C1" s="9">
        <f>'Years of Accidents by Month'!C1</f>
        <v>2015</v>
      </c>
      <c r="D1" s="9">
        <v>2016</v>
      </c>
    </row>
    <row r="2" spans="1:4" x14ac:dyDescent="0.2">
      <c r="A2" t="str">
        <f>'Accidents by day 2016'!B2</f>
        <v>Bus Serv/IT/Payroll/Cost Acct.</v>
      </c>
      <c r="B2">
        <v>2</v>
      </c>
      <c r="C2">
        <v>2</v>
      </c>
      <c r="D2">
        <f>'Accidents by Shop 2016'!B2</f>
        <v>0</v>
      </c>
    </row>
    <row r="3" spans="1:4" x14ac:dyDescent="0.2">
      <c r="A3" t="str">
        <f>'Accidents by day 2016'!B3</f>
        <v>Electrical</v>
      </c>
      <c r="B3">
        <v>5</v>
      </c>
      <c r="C3">
        <v>1</v>
      </c>
      <c r="D3">
        <f>'Accidents by Shop 2016'!B3</f>
        <v>2</v>
      </c>
    </row>
    <row r="4" spans="1:4" x14ac:dyDescent="0.2">
      <c r="A4" t="str">
        <f>'Accidents by day 2016'!B4</f>
        <v>Elevator</v>
      </c>
      <c r="B4">
        <v>7</v>
      </c>
      <c r="C4">
        <v>1</v>
      </c>
      <c r="D4">
        <f>'Accidents by Shop 2016'!B4</f>
        <v>0</v>
      </c>
    </row>
    <row r="5" spans="1:4" x14ac:dyDescent="0.2">
      <c r="A5" t="str">
        <f>'Accidents by day 2016'!B5</f>
        <v>Fire Safety</v>
      </c>
      <c r="B5">
        <v>3</v>
      </c>
      <c r="C5">
        <v>5</v>
      </c>
      <c r="D5">
        <f>'Accidents by Shop 2016'!B5</f>
        <v>0</v>
      </c>
    </row>
    <row r="6" spans="1:4" x14ac:dyDescent="0.2">
      <c r="A6" t="str">
        <f>'Accidents by day 2016'!B6</f>
        <v>FM Admin/HR</v>
      </c>
      <c r="B6">
        <v>5</v>
      </c>
      <c r="C6">
        <v>1</v>
      </c>
      <c r="D6">
        <f>'Accidents by Shop 2016'!B6</f>
        <v>0</v>
      </c>
    </row>
    <row r="7" spans="1:4" x14ac:dyDescent="0.2">
      <c r="A7" t="str">
        <f>'Accidents by day 2016'!B7</f>
        <v>Grounds/Irrigation</v>
      </c>
      <c r="B7">
        <v>1</v>
      </c>
      <c r="C7">
        <v>1</v>
      </c>
      <c r="D7">
        <f>'Accidents by Shop 2016'!B7</f>
        <v>4</v>
      </c>
    </row>
    <row r="8" spans="1:4" x14ac:dyDescent="0.2">
      <c r="A8" t="str">
        <f>'Accidents by day 2016'!B8</f>
        <v>HVAC</v>
      </c>
      <c r="B8">
        <v>3</v>
      </c>
      <c r="C8">
        <v>1</v>
      </c>
      <c r="D8">
        <f>'Accidents by Shop 2016'!B8</f>
        <v>0</v>
      </c>
    </row>
    <row r="9" spans="1:4" x14ac:dyDescent="0.2">
      <c r="A9" t="str">
        <f>'Accidents by day 2016'!B9</f>
        <v>Lockshop</v>
      </c>
      <c r="B9">
        <v>4</v>
      </c>
      <c r="C9">
        <v>8</v>
      </c>
      <c r="D9">
        <f>'Accidents by Shop 2016'!B9</f>
        <v>0</v>
      </c>
    </row>
    <row r="10" spans="1:4" x14ac:dyDescent="0.2">
      <c r="A10" t="str">
        <f>'Accidents by day 2016'!B10</f>
        <v>Maintenance Admin</v>
      </c>
      <c r="B10">
        <v>2</v>
      </c>
      <c r="C10">
        <v>1</v>
      </c>
      <c r="D10">
        <f>'Accidents by Shop 2016'!B10</f>
        <v>0</v>
      </c>
    </row>
    <row r="11" spans="1:4" x14ac:dyDescent="0.2">
      <c r="A11" t="str">
        <f>'Accidents by day 2016'!B11</f>
        <v>Material Control</v>
      </c>
      <c r="B11">
        <v>7</v>
      </c>
      <c r="C11">
        <v>5</v>
      </c>
      <c r="D11">
        <f>'Accidents by Shop 2016'!B11</f>
        <v>0</v>
      </c>
    </row>
    <row r="12" spans="1:4" x14ac:dyDescent="0.2">
      <c r="A12" t="str">
        <f>'Accidents by day 2016'!B12</f>
        <v>Renovations</v>
      </c>
      <c r="B12">
        <v>5</v>
      </c>
      <c r="C12">
        <v>4</v>
      </c>
      <c r="D12">
        <f>'Accidents by Shop 2016'!B12</f>
        <v>0</v>
      </c>
    </row>
    <row r="13" spans="1:4" x14ac:dyDescent="0.2">
      <c r="A13" t="str">
        <f>'Accidents by day 2016'!B13</f>
        <v>Roofing</v>
      </c>
      <c r="B13">
        <v>3</v>
      </c>
      <c r="C13">
        <v>7</v>
      </c>
      <c r="D13">
        <f>'Accidents by Shop 2016'!B13</f>
        <v>0</v>
      </c>
    </row>
    <row r="14" spans="1:4" x14ac:dyDescent="0.2">
      <c r="A14" t="str">
        <f>'Accidents by day 2016'!B14</f>
        <v>Sheet Metal/Welding</v>
      </c>
      <c r="B14">
        <v>3</v>
      </c>
      <c r="C14">
        <v>4</v>
      </c>
      <c r="D14">
        <f>'Accidents by Shop 2016'!B14</f>
        <v>0</v>
      </c>
    </row>
    <row r="15" spans="1:4" x14ac:dyDescent="0.2">
      <c r="A15" t="str">
        <f>'Accidents by day 2016'!B15</f>
        <v>Small Engine Shop</v>
      </c>
      <c r="B15">
        <v>1</v>
      </c>
      <c r="C15">
        <v>3</v>
      </c>
      <c r="D15">
        <f>'Accidents by Shop 2016'!B15</f>
        <v>0</v>
      </c>
    </row>
    <row r="16" spans="1:4" x14ac:dyDescent="0.2">
      <c r="A16" t="str">
        <f>'Accidents by day 2016'!B16</f>
        <v>Utilities</v>
      </c>
      <c r="B16">
        <v>3</v>
      </c>
      <c r="C16">
        <v>5</v>
      </c>
      <c r="D16">
        <f>'Accidents by Shop 2016'!B16</f>
        <v>0</v>
      </c>
    </row>
    <row r="17" spans="1:4" x14ac:dyDescent="0.2">
      <c r="A17" t="str">
        <f>'Accidents by day 2016'!B17</f>
        <v>Work Control/Spec. Events/Move Set-Up</v>
      </c>
      <c r="B17">
        <v>2</v>
      </c>
      <c r="C17">
        <v>7</v>
      </c>
      <c r="D17">
        <f>'Accidents by Shop 2016'!B17</f>
        <v>6</v>
      </c>
    </row>
    <row r="18" spans="1:4" x14ac:dyDescent="0.2">
      <c r="A18" t="str">
        <f>'Accidents by day 2016'!B18</f>
        <v>Paint/Sign</v>
      </c>
      <c r="B18">
        <v>7</v>
      </c>
      <c r="C18">
        <v>7</v>
      </c>
      <c r="D18">
        <f>'Accidents by Shop 2016'!B18</f>
        <v>4</v>
      </c>
    </row>
    <row r="19" spans="1:4" x14ac:dyDescent="0.2">
      <c r="A19" t="str">
        <f>'Accidents by day 2016'!B19</f>
        <v>Recycling</v>
      </c>
      <c r="B19">
        <v>8</v>
      </c>
      <c r="C19">
        <v>7</v>
      </c>
      <c r="D19">
        <f>'Accidents by Shop 2016'!B19</f>
        <v>0</v>
      </c>
    </row>
    <row r="20" spans="1:4" x14ac:dyDescent="0.2">
      <c r="A20" t="str">
        <f>'Accidents by day 2016'!B20</f>
        <v>Custodial</v>
      </c>
      <c r="B20">
        <v>2</v>
      </c>
      <c r="C20">
        <v>8</v>
      </c>
      <c r="D20">
        <f>'Accidents by Shop 2016'!B20</f>
        <v>22</v>
      </c>
    </row>
    <row r="21" spans="1:4" x14ac:dyDescent="0.2">
      <c r="A21" t="str">
        <f>'Accidents by day 2016'!B21</f>
        <v>Transportation/Garage</v>
      </c>
      <c r="B21">
        <v>1</v>
      </c>
      <c r="C21">
        <v>4</v>
      </c>
      <c r="D21">
        <f>'Accidents by Shop 2016'!B21</f>
        <v>0</v>
      </c>
    </row>
    <row r="22" spans="1:4" x14ac:dyDescent="0.2">
      <c r="A22" t="str">
        <f>'Accidents by day 2016'!B22</f>
        <v>Plumbing/Blue Stake</v>
      </c>
      <c r="B22">
        <v>2</v>
      </c>
      <c r="C22">
        <v>5</v>
      </c>
      <c r="D22">
        <f>'Accidents by Shop 2016'!B22</f>
        <v>6</v>
      </c>
    </row>
    <row r="23" spans="1:4" x14ac:dyDescent="0.2">
      <c r="A23" t="str">
        <f>'Accidents by day 2016'!B23</f>
        <v>Labor/Mason</v>
      </c>
      <c r="B23">
        <v>3</v>
      </c>
      <c r="C23">
        <v>2</v>
      </c>
      <c r="D23">
        <f>'Accidents by Shop 2016'!B23</f>
        <v>0</v>
      </c>
    </row>
    <row r="24" spans="1:4" x14ac:dyDescent="0.2">
      <c r="A24" t="str">
        <f>'Accidents by day 2016'!B24</f>
        <v>Mechanical</v>
      </c>
      <c r="B24">
        <v>2</v>
      </c>
      <c r="C24">
        <v>3</v>
      </c>
      <c r="D24">
        <f>'Accidents by Shop 2016'!B24</f>
        <v>0</v>
      </c>
    </row>
    <row r="25" spans="1:4" x14ac:dyDescent="0.2">
      <c r="A25" t="str">
        <f>'Accidents by day 2016'!B25</f>
        <v>Carpenter</v>
      </c>
      <c r="B25">
        <v>5</v>
      </c>
      <c r="C25">
        <v>6</v>
      </c>
      <c r="D25">
        <f>'Accidents by Shop 2016'!B25</f>
        <v>0</v>
      </c>
    </row>
  </sheetData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D34" sqref="D34"/>
    </sheetView>
  </sheetViews>
  <sheetFormatPr baseColWidth="10" defaultColWidth="11.5" defaultRowHeight="15" x14ac:dyDescent="0.2"/>
  <cols>
    <col min="1" max="1" width="31.83203125" bestFit="1" customWidth="1"/>
    <col min="2" max="2" width="15.5" bestFit="1" customWidth="1"/>
    <col min="3" max="3" width="16.83203125" bestFit="1" customWidth="1"/>
  </cols>
  <sheetData>
    <row r="1" spans="1:3" x14ac:dyDescent="0.2">
      <c r="A1" s="9" t="str">
        <f>'Accidents by Shop by Year'!A1</f>
        <v>Shops</v>
      </c>
      <c r="B1" s="9" t="str">
        <f>'Accidents by Shop 2016'!B1</f>
        <v>Accidents Per Shop</v>
      </c>
      <c r="C1" s="9" t="s">
        <v>44</v>
      </c>
    </row>
    <row r="2" spans="1:3" x14ac:dyDescent="0.2">
      <c r="A2" t="str">
        <f>'Accidents by Shop by Year'!A2</f>
        <v>Bus Serv/IT/Payroll/Cost Acct.</v>
      </c>
      <c r="B2">
        <f>'Accidents by Shop by Year'!D2</f>
        <v>0</v>
      </c>
      <c r="C2" s="10">
        <f>B2/$B$26</f>
        <v>0</v>
      </c>
    </row>
    <row r="3" spans="1:3" x14ac:dyDescent="0.2">
      <c r="A3" t="str">
        <f>'Accidents by Shop by Year'!A3</f>
        <v>Electrical</v>
      </c>
      <c r="B3">
        <f>'Accidents by Shop by Year'!D3</f>
        <v>2</v>
      </c>
      <c r="C3" s="10">
        <f t="shared" ref="C3:C25" si="0">B3/$B$26</f>
        <v>4.5454545454545456E-2</v>
      </c>
    </row>
    <row r="4" spans="1:3" x14ac:dyDescent="0.2">
      <c r="A4" t="str">
        <f>'Accidents by Shop by Year'!A4</f>
        <v>Elevator</v>
      </c>
      <c r="B4">
        <f>'Accidents by Shop by Year'!D4</f>
        <v>0</v>
      </c>
      <c r="C4" s="10">
        <f t="shared" si="0"/>
        <v>0</v>
      </c>
    </row>
    <row r="5" spans="1:3" x14ac:dyDescent="0.2">
      <c r="A5" t="str">
        <f>'Accidents by Shop by Year'!A5</f>
        <v>Fire Safety</v>
      </c>
      <c r="B5">
        <f>'Accidents by Shop by Year'!D5</f>
        <v>0</v>
      </c>
      <c r="C5" s="10">
        <f t="shared" si="0"/>
        <v>0</v>
      </c>
    </row>
    <row r="6" spans="1:3" x14ac:dyDescent="0.2">
      <c r="A6" t="str">
        <f>'Accidents by Shop by Year'!A6</f>
        <v>FM Admin/HR</v>
      </c>
      <c r="B6">
        <f>'Accidents by Shop by Year'!D6</f>
        <v>0</v>
      </c>
      <c r="C6" s="10">
        <f t="shared" si="0"/>
        <v>0</v>
      </c>
    </row>
    <row r="7" spans="1:3" x14ac:dyDescent="0.2">
      <c r="A7" t="str">
        <f>'Accidents by Shop by Year'!A7</f>
        <v>Grounds/Irrigation</v>
      </c>
      <c r="B7">
        <f>'Accidents by Shop by Year'!D7</f>
        <v>4</v>
      </c>
      <c r="C7" s="10">
        <f t="shared" si="0"/>
        <v>9.0909090909090912E-2</v>
      </c>
    </row>
    <row r="8" spans="1:3" x14ac:dyDescent="0.2">
      <c r="A8" t="str">
        <f>'Accidents by Shop by Year'!A8</f>
        <v>HVAC</v>
      </c>
      <c r="B8">
        <f>'Accidents by Shop by Year'!D8</f>
        <v>0</v>
      </c>
      <c r="C8" s="10">
        <f t="shared" si="0"/>
        <v>0</v>
      </c>
    </row>
    <row r="9" spans="1:3" x14ac:dyDescent="0.2">
      <c r="A9" t="str">
        <f>'Accidents by Shop by Year'!A9</f>
        <v>Lockshop</v>
      </c>
      <c r="B9">
        <f>'Accidents by Shop by Year'!D9</f>
        <v>0</v>
      </c>
      <c r="C9" s="10">
        <f t="shared" si="0"/>
        <v>0</v>
      </c>
    </row>
    <row r="10" spans="1:3" x14ac:dyDescent="0.2">
      <c r="A10" t="str">
        <f>'Accidents by Shop by Year'!A10</f>
        <v>Maintenance Admin</v>
      </c>
      <c r="B10">
        <f>'Accidents by Shop by Year'!D10</f>
        <v>0</v>
      </c>
      <c r="C10" s="10">
        <f t="shared" si="0"/>
        <v>0</v>
      </c>
    </row>
    <row r="11" spans="1:3" x14ac:dyDescent="0.2">
      <c r="A11" t="str">
        <f>'Accidents by Shop by Year'!A11</f>
        <v>Material Control</v>
      </c>
      <c r="B11">
        <f>'Accidents by Shop by Year'!D11</f>
        <v>0</v>
      </c>
      <c r="C11" s="10">
        <f t="shared" si="0"/>
        <v>0</v>
      </c>
    </row>
    <row r="12" spans="1:3" x14ac:dyDescent="0.2">
      <c r="A12" t="str">
        <f>'Accidents by Shop by Year'!A12</f>
        <v>Renovations</v>
      </c>
      <c r="B12">
        <f>'Accidents by Shop by Year'!D12</f>
        <v>0</v>
      </c>
      <c r="C12" s="10">
        <f t="shared" si="0"/>
        <v>0</v>
      </c>
    </row>
    <row r="13" spans="1:3" x14ac:dyDescent="0.2">
      <c r="A13" t="str">
        <f>'Accidents by Shop by Year'!A13</f>
        <v>Roofing</v>
      </c>
      <c r="B13">
        <f>'Accidents by Shop by Year'!D13</f>
        <v>0</v>
      </c>
      <c r="C13" s="10">
        <f t="shared" si="0"/>
        <v>0</v>
      </c>
    </row>
    <row r="14" spans="1:3" x14ac:dyDescent="0.2">
      <c r="A14" t="str">
        <f>'Accidents by Shop by Year'!A14</f>
        <v>Sheet Metal/Welding</v>
      </c>
      <c r="B14">
        <f>'Accidents by Shop by Year'!D14</f>
        <v>0</v>
      </c>
      <c r="C14" s="10">
        <f t="shared" si="0"/>
        <v>0</v>
      </c>
    </row>
    <row r="15" spans="1:3" x14ac:dyDescent="0.2">
      <c r="A15" t="str">
        <f>'Accidents by Shop by Year'!A15</f>
        <v>Small Engine Shop</v>
      </c>
      <c r="B15">
        <f>'Accidents by Shop by Year'!D15</f>
        <v>0</v>
      </c>
      <c r="C15" s="10">
        <f t="shared" si="0"/>
        <v>0</v>
      </c>
    </row>
    <row r="16" spans="1:3" x14ac:dyDescent="0.2">
      <c r="A16" t="str">
        <f>'Accidents by Shop by Year'!A16</f>
        <v>Utilities</v>
      </c>
      <c r="B16">
        <f>'Accidents by Shop by Year'!D16</f>
        <v>0</v>
      </c>
      <c r="C16" s="10">
        <f t="shared" si="0"/>
        <v>0</v>
      </c>
    </row>
    <row r="17" spans="1:3" x14ac:dyDescent="0.2">
      <c r="A17" t="str">
        <f>'Accidents by Shop by Year'!A17</f>
        <v>Work Control/Spec. Events/Move Set-Up</v>
      </c>
      <c r="B17">
        <f>'Accidents by Shop by Year'!D17</f>
        <v>6</v>
      </c>
      <c r="C17" s="10">
        <f t="shared" si="0"/>
        <v>0.13636363636363635</v>
      </c>
    </row>
    <row r="18" spans="1:3" x14ac:dyDescent="0.2">
      <c r="A18" t="str">
        <f>'Accidents by Shop by Year'!A18</f>
        <v>Paint/Sign</v>
      </c>
      <c r="B18">
        <f>'Accidents by Shop by Year'!D18</f>
        <v>4</v>
      </c>
      <c r="C18" s="10">
        <f t="shared" si="0"/>
        <v>9.0909090909090912E-2</v>
      </c>
    </row>
    <row r="19" spans="1:3" x14ac:dyDescent="0.2">
      <c r="A19" t="str">
        <f>'Accidents by Shop by Year'!A19</f>
        <v>Recycling</v>
      </c>
      <c r="B19">
        <f>'Accidents by Shop by Year'!D19</f>
        <v>0</v>
      </c>
      <c r="C19" s="10">
        <f t="shared" si="0"/>
        <v>0</v>
      </c>
    </row>
    <row r="20" spans="1:3" x14ac:dyDescent="0.2">
      <c r="A20" t="str">
        <f>'Accidents by Shop by Year'!A20</f>
        <v>Custodial</v>
      </c>
      <c r="B20">
        <f>'Accidents by Shop by Year'!D20</f>
        <v>22</v>
      </c>
      <c r="C20" s="10">
        <f t="shared" si="0"/>
        <v>0.5</v>
      </c>
    </row>
    <row r="21" spans="1:3" x14ac:dyDescent="0.2">
      <c r="A21" t="str">
        <f>'Accidents by Shop by Year'!A21</f>
        <v>Transportation/Garage</v>
      </c>
      <c r="B21">
        <f>'Accidents by Shop by Year'!D21</f>
        <v>0</v>
      </c>
      <c r="C21" s="10">
        <f t="shared" si="0"/>
        <v>0</v>
      </c>
    </row>
    <row r="22" spans="1:3" x14ac:dyDescent="0.2">
      <c r="A22" t="str">
        <f>'Accidents by Shop by Year'!A22</f>
        <v>Plumbing/Blue Stake</v>
      </c>
      <c r="B22">
        <f>'Accidents by Shop by Year'!D22</f>
        <v>6</v>
      </c>
      <c r="C22" s="10">
        <f t="shared" si="0"/>
        <v>0.13636363636363635</v>
      </c>
    </row>
    <row r="23" spans="1:3" x14ac:dyDescent="0.2">
      <c r="A23" t="str">
        <f>'Accidents by Shop by Year'!A23</f>
        <v>Labor/Mason</v>
      </c>
      <c r="B23">
        <f>'Accidents by Shop by Year'!D23</f>
        <v>0</v>
      </c>
      <c r="C23" s="10">
        <f t="shared" si="0"/>
        <v>0</v>
      </c>
    </row>
    <row r="24" spans="1:3" x14ac:dyDescent="0.2">
      <c r="A24" t="str">
        <f>'Accidents by Shop by Year'!A24</f>
        <v>Mechanical</v>
      </c>
      <c r="B24">
        <f>'Accidents by Shop by Year'!D24</f>
        <v>0</v>
      </c>
      <c r="C24" s="10">
        <f t="shared" si="0"/>
        <v>0</v>
      </c>
    </row>
    <row r="25" spans="1:3" x14ac:dyDescent="0.2">
      <c r="A25" t="str">
        <f>'Accidents by Shop by Year'!A25</f>
        <v>Carpenter</v>
      </c>
      <c r="B25">
        <f>'Accidents by Shop by Year'!D25</f>
        <v>0</v>
      </c>
      <c r="C25" s="10">
        <f t="shared" si="0"/>
        <v>0</v>
      </c>
    </row>
    <row r="26" spans="1:3" x14ac:dyDescent="0.2">
      <c r="A26" s="9" t="s">
        <v>41</v>
      </c>
      <c r="B26" s="9">
        <f>SUM(B2:B25)</f>
        <v>44</v>
      </c>
    </row>
    <row r="28" spans="1:3" x14ac:dyDescent="0.2">
      <c r="C28" s="10"/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Accidents by day 2016</vt:lpstr>
      <vt:lpstr>Accidents by Month 2016</vt:lpstr>
      <vt:lpstr>Accidents by Shop 2016</vt:lpstr>
      <vt:lpstr>Years of Accidents by Month</vt:lpstr>
      <vt:lpstr>Accidents by Shop by Year</vt:lpstr>
      <vt:lpstr>Percentage Accidents Shop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fpe2</dc:creator>
  <cp:lastModifiedBy>Microsoft Office User</cp:lastModifiedBy>
  <dcterms:created xsi:type="dcterms:W3CDTF">2014-05-15T15:19:46Z</dcterms:created>
  <dcterms:modified xsi:type="dcterms:W3CDTF">2016-07-18T17:38:01Z</dcterms:modified>
</cp:coreProperties>
</file>