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910"/>
  <workbookPr showInkAnnotation="0" autoCompressPictures="0"/>
  <bookViews>
    <workbookView xWindow="60" yWindow="20" windowWidth="24380" windowHeight="15320" tabRatio="500"/>
  </bookViews>
  <sheets>
    <sheet name="Calculating a 95% CI in Excel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49" i="1" l="1"/>
  <c r="B49" i="1"/>
  <c r="E37" i="1"/>
  <c r="B37" i="1"/>
  <c r="E19" i="1"/>
  <c r="B19" i="1"/>
</calcChain>
</file>

<file path=xl/sharedStrings.xml><?xml version="1.0" encoding="utf-8"?>
<sst xmlns="http://schemas.openxmlformats.org/spreadsheetml/2006/main" count="56" uniqueCount="35">
  <si>
    <t>Calculating a Mean</t>
  </si>
  <si>
    <t>Data Values</t>
  </si>
  <si>
    <t>etc.</t>
  </si>
  <si>
    <t>To calculate the mean, click on an empty cell and type: =AVERAGE(</t>
  </si>
  <si>
    <t>Once you have typed the open parenthesis you will be allowed to highlight</t>
  </si>
  <si>
    <t>highlighted all of your data values, hit enter and the mean of these values will</t>
  </si>
  <si>
    <t>be calculated for you.</t>
  </si>
  <si>
    <t>Calculating Standard Deviation</t>
  </si>
  <si>
    <t>To calculate the standard deviation, click on an empty cell and type: =STDEV(</t>
  </si>
  <si>
    <t>highlighted all of your data values, hit enter and the standard deviation of these</t>
  </si>
  <si>
    <t>values will be calculated for you.</t>
  </si>
  <si>
    <t xml:space="preserve">&lt;&lt; Click on this cell to see the formula displayed in the Formula Builder Bar (under </t>
  </si>
  <si>
    <t>your tool bar). Alternatively, you can double click the cell to see or edit the formula</t>
  </si>
  <si>
    <t>Calculating Standard Error</t>
  </si>
  <si>
    <t>To calculate the standard error, click on an empty cell and type: =</t>
  </si>
  <si>
    <t>Once you have typed the equals symbol you will be allowed to highlight</t>
  </si>
  <si>
    <t xml:space="preserve">the cells containing your data values using your cursor. When you have </t>
  </si>
  <si>
    <t xml:space="preserve">the cell containing the standard deviation you previously calculated. When you </t>
  </si>
  <si>
    <t>have highlighted the standard deviation, type: /SQRT(</t>
  </si>
  <si>
    <t>after the open parenthesis, insert the number of data values you have, close the</t>
  </si>
  <si>
    <t xml:space="preserve">parentheses and hit enter. </t>
  </si>
  <si>
    <t>Calculating 2 x Standard Error</t>
  </si>
  <si>
    <t>To calculate 2 times the standard error, click on an empty cell and type: = 2*</t>
  </si>
  <si>
    <t>Next click the cell that contains your standard error and hit enter.</t>
  </si>
  <si>
    <t>Calculating the LCL</t>
  </si>
  <si>
    <t>Calculating the UCL</t>
  </si>
  <si>
    <t>The LCL is the Mean - 2*SE (from the corresponding group)</t>
  </si>
  <si>
    <t>The UCL is the Mean + 2*SE (from the corresponding group)</t>
  </si>
  <si>
    <t>To calculate this click on an empty cell and type: =</t>
  </si>
  <si>
    <t>Then click on the cell that contains the mean and type: -</t>
  </si>
  <si>
    <t xml:space="preserve">Next click on the cell that contains the 2*SE calculation for the group that </t>
  </si>
  <si>
    <t xml:space="preserve"> corresponds to the mean and hit enter.</t>
  </si>
  <si>
    <t>Then click on the cell that contains the mean and type: +</t>
  </si>
  <si>
    <t>Calculating a 95% CI in Excel</t>
  </si>
  <si>
    <t xml:space="preserve">Data Analysis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</si>
</sst>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4"/>
      <color theme="1"/>
      <name val="Calibri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3"/>
      <color theme="1"/>
      <name val="Calibri"/>
      <scheme val="minor"/>
    </font>
    <font>
      <b/>
      <sz val="26"/>
      <color theme="0"/>
      <name val="Calibri"/>
      <scheme val="minor"/>
    </font>
    <font>
      <b/>
      <sz val="16"/>
      <color theme="0"/>
      <name val="Calibri"/>
      <scheme val="minor"/>
    </font>
    <font>
      <sz val="16"/>
      <color theme="0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33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26">
    <xf numFmtId="0" fontId="0" fillId="0" borderId="0" xfId="0"/>
    <xf numFmtId="0" fontId="6" fillId="0" borderId="0" xfId="0" applyFont="1"/>
    <xf numFmtId="0" fontId="0" fillId="0" borderId="0" xfId="0" applyFill="1"/>
    <xf numFmtId="0" fontId="0" fillId="5" borderId="0" xfId="0" applyFill="1"/>
    <xf numFmtId="0" fontId="7" fillId="5" borderId="0" xfId="0" applyFont="1" applyFill="1"/>
    <xf numFmtId="0" fontId="2" fillId="5" borderId="0" xfId="0" applyFont="1" applyFill="1"/>
    <xf numFmtId="0" fontId="8" fillId="5" borderId="0" xfId="0" applyFont="1" applyFill="1"/>
    <xf numFmtId="0" fontId="9" fillId="5" borderId="0" xfId="0" applyFont="1" applyFill="1"/>
    <xf numFmtId="0" fontId="8" fillId="0" borderId="0" xfId="0" applyFont="1" applyFill="1"/>
    <xf numFmtId="0" fontId="9" fillId="0" borderId="0" xfId="0" applyFont="1" applyFill="1"/>
    <xf numFmtId="0" fontId="3" fillId="3" borderId="1" xfId="0" applyFont="1" applyFill="1" applyBorder="1"/>
    <xf numFmtId="0" fontId="0" fillId="3" borderId="2" xfId="0" applyFill="1" applyBorder="1"/>
    <xf numFmtId="0" fontId="1" fillId="0" borderId="3" xfId="0" applyFont="1" applyBorder="1"/>
    <xf numFmtId="0" fontId="0" fillId="0" borderId="4" xfId="0" applyBorder="1"/>
    <xf numFmtId="0" fontId="6" fillId="0" borderId="3" xfId="0" applyFont="1" applyBorder="1"/>
    <xf numFmtId="0" fontId="6" fillId="0" borderId="4" xfId="0" applyFont="1" applyBorder="1"/>
    <xf numFmtId="0" fontId="6" fillId="2" borderId="5" xfId="0" applyFont="1" applyFill="1" applyBorder="1"/>
    <xf numFmtId="0" fontId="6" fillId="2" borderId="6" xfId="0" applyFont="1" applyFill="1" applyBorder="1"/>
    <xf numFmtId="0" fontId="6" fillId="2" borderId="7" xfId="0" applyFont="1" applyFill="1" applyBorder="1"/>
    <xf numFmtId="0" fontId="6" fillId="0" borderId="3" xfId="0" applyFont="1" applyBorder="1" applyAlignment="1">
      <alignment horizontal="right"/>
    </xf>
    <xf numFmtId="0" fontId="0" fillId="4" borderId="3" xfId="0" applyFill="1" applyBorder="1"/>
    <xf numFmtId="0" fontId="0" fillId="0" borderId="8" xfId="0" applyBorder="1"/>
    <xf numFmtId="0" fontId="0" fillId="0" borderId="9" xfId="0" applyBorder="1"/>
    <xf numFmtId="0" fontId="0" fillId="0" borderId="3" xfId="0" applyBorder="1"/>
    <xf numFmtId="0" fontId="0" fillId="0" borderId="4" xfId="0" applyFill="1" applyBorder="1"/>
    <xf numFmtId="0" fontId="6" fillId="0" borderId="4" xfId="0" applyFont="1" applyFill="1" applyBorder="1"/>
  </cellXfs>
  <cellStyles count="3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50"/>
  <sheetViews>
    <sheetView tabSelected="1" workbookViewId="0">
      <selection activeCell="C3" sqref="C3"/>
    </sheetView>
  </sheetViews>
  <sheetFormatPr baseColWidth="10" defaultRowHeight="15" x14ac:dyDescent="0"/>
  <cols>
    <col min="1" max="1" width="7.33203125" customWidth="1"/>
    <col min="2" max="2" width="11.83203125" customWidth="1"/>
    <col min="3" max="3" width="71.5" customWidth="1"/>
    <col min="4" max="4" width="6.1640625" customWidth="1"/>
    <col min="5" max="5" width="11.6640625" customWidth="1"/>
    <col min="6" max="6" width="71.1640625" customWidth="1"/>
    <col min="7" max="7" width="7.33203125" customWidth="1"/>
    <col min="8" max="9" width="11.1640625" customWidth="1"/>
    <col min="11" max="12" width="11.5" customWidth="1"/>
  </cols>
  <sheetData>
    <row r="1" spans="2:6" ht="33">
      <c r="B1" s="4" t="s">
        <v>34</v>
      </c>
      <c r="C1" s="5"/>
      <c r="D1" s="3"/>
      <c r="E1" s="3"/>
      <c r="F1" s="3"/>
    </row>
    <row r="2" spans="2:6" ht="20">
      <c r="B2" s="6" t="s">
        <v>33</v>
      </c>
      <c r="C2" s="7"/>
      <c r="D2" s="3"/>
      <c r="E2" s="3"/>
      <c r="F2" s="3"/>
    </row>
    <row r="3" spans="2:6" s="2" customFormat="1" ht="18" customHeight="1">
      <c r="B3" s="8"/>
      <c r="C3" s="9"/>
    </row>
    <row r="4" spans="2:6" ht="16" thickBot="1"/>
    <row r="5" spans="2:6" ht="18">
      <c r="B5" s="10" t="s">
        <v>0</v>
      </c>
      <c r="C5" s="11"/>
      <c r="E5" s="10" t="s">
        <v>7</v>
      </c>
      <c r="F5" s="11"/>
    </row>
    <row r="6" spans="2:6">
      <c r="B6" s="12"/>
      <c r="C6" s="13"/>
      <c r="E6" s="23"/>
      <c r="F6" s="13"/>
    </row>
    <row r="7" spans="2:6" ht="16">
      <c r="B7" s="14" t="s">
        <v>1</v>
      </c>
      <c r="C7" s="15"/>
      <c r="D7" s="1"/>
      <c r="E7" s="14" t="s">
        <v>1</v>
      </c>
      <c r="F7" s="15"/>
    </row>
    <row r="8" spans="2:6" ht="16">
      <c r="B8" s="14">
        <v>1</v>
      </c>
      <c r="C8" s="16" t="s">
        <v>3</v>
      </c>
      <c r="D8" s="1"/>
      <c r="E8" s="14">
        <v>1</v>
      </c>
      <c r="F8" s="16" t="s">
        <v>8</v>
      </c>
    </row>
    <row r="9" spans="2:6" ht="16">
      <c r="B9" s="14">
        <v>2</v>
      </c>
      <c r="C9" s="17" t="s">
        <v>4</v>
      </c>
      <c r="D9" s="1"/>
      <c r="E9" s="14">
        <v>2</v>
      </c>
      <c r="F9" s="17" t="s">
        <v>4</v>
      </c>
    </row>
    <row r="10" spans="2:6" ht="16">
      <c r="B10" s="14">
        <v>3</v>
      </c>
      <c r="C10" s="17" t="s">
        <v>16</v>
      </c>
      <c r="D10" s="1"/>
      <c r="E10" s="14">
        <v>3</v>
      </c>
      <c r="F10" s="17" t="s">
        <v>16</v>
      </c>
    </row>
    <row r="11" spans="2:6" ht="16">
      <c r="B11" s="14">
        <v>4</v>
      </c>
      <c r="C11" s="17" t="s">
        <v>5</v>
      </c>
      <c r="D11" s="1"/>
      <c r="E11" s="14">
        <v>4</v>
      </c>
      <c r="F11" s="17" t="s">
        <v>9</v>
      </c>
    </row>
    <row r="12" spans="2:6" ht="16">
      <c r="B12" s="14">
        <v>5</v>
      </c>
      <c r="C12" s="18" t="s">
        <v>6</v>
      </c>
      <c r="D12" s="1"/>
      <c r="E12" s="14">
        <v>5</v>
      </c>
      <c r="F12" s="18" t="s">
        <v>10</v>
      </c>
    </row>
    <row r="13" spans="2:6" ht="16">
      <c r="B13" s="14">
        <v>6</v>
      </c>
      <c r="C13" s="15"/>
      <c r="D13" s="1"/>
      <c r="E13" s="14">
        <v>6</v>
      </c>
      <c r="F13" s="15"/>
    </row>
    <row r="14" spans="2:6" ht="16">
      <c r="B14" s="14">
        <v>7</v>
      </c>
      <c r="C14" s="15"/>
      <c r="D14" s="1"/>
      <c r="E14" s="14">
        <v>7</v>
      </c>
      <c r="F14" s="15"/>
    </row>
    <row r="15" spans="2:6" ht="16">
      <c r="B15" s="14">
        <v>8</v>
      </c>
      <c r="C15" s="15"/>
      <c r="D15" s="1"/>
      <c r="E15" s="14">
        <v>8</v>
      </c>
      <c r="F15" s="15"/>
    </row>
    <row r="16" spans="2:6" ht="16">
      <c r="B16" s="14">
        <v>9</v>
      </c>
      <c r="C16" s="15"/>
      <c r="D16" s="1"/>
      <c r="E16" s="14">
        <v>9</v>
      </c>
      <c r="F16" s="15"/>
    </row>
    <row r="17" spans="2:6" ht="16">
      <c r="B17" s="14">
        <v>10</v>
      </c>
      <c r="C17" s="15"/>
      <c r="D17" s="1"/>
      <c r="E17" s="14">
        <v>10</v>
      </c>
      <c r="F17" s="15"/>
    </row>
    <row r="18" spans="2:6" ht="16">
      <c r="B18" s="19" t="s">
        <v>2</v>
      </c>
      <c r="C18" s="15"/>
      <c r="D18" s="1"/>
      <c r="E18" s="19" t="s">
        <v>2</v>
      </c>
      <c r="F18" s="15"/>
    </row>
    <row r="19" spans="2:6">
      <c r="B19" s="20">
        <f>AVERAGE(B8:B17)</f>
        <v>5.5</v>
      </c>
      <c r="C19" s="13" t="s">
        <v>11</v>
      </c>
      <c r="E19" s="20">
        <f>STDEV(E8:E17)</f>
        <v>3.0276503540974917</v>
      </c>
      <c r="F19" s="13" t="s">
        <v>11</v>
      </c>
    </row>
    <row r="20" spans="2:6" ht="16" thickBot="1">
      <c r="B20" s="21"/>
      <c r="C20" s="22" t="s">
        <v>12</v>
      </c>
      <c r="E20" s="21"/>
      <c r="F20" s="22" t="s">
        <v>12</v>
      </c>
    </row>
    <row r="22" spans="2:6" ht="16" thickBot="1"/>
    <row r="23" spans="2:6" ht="18">
      <c r="B23" s="10" t="s">
        <v>13</v>
      </c>
      <c r="C23" s="11"/>
      <c r="E23" s="10" t="s">
        <v>21</v>
      </c>
      <c r="F23" s="11"/>
    </row>
    <row r="24" spans="2:6">
      <c r="B24" s="23"/>
      <c r="C24" s="13"/>
      <c r="E24" s="23"/>
      <c r="F24" s="13"/>
    </row>
    <row r="25" spans="2:6" ht="16">
      <c r="B25" s="14" t="s">
        <v>1</v>
      </c>
      <c r="C25" s="13"/>
      <c r="E25" s="14" t="s">
        <v>1</v>
      </c>
      <c r="F25" s="13"/>
    </row>
    <row r="26" spans="2:6" ht="16">
      <c r="B26" s="14">
        <v>1</v>
      </c>
      <c r="C26" s="16" t="s">
        <v>14</v>
      </c>
      <c r="E26" s="14">
        <v>1</v>
      </c>
      <c r="F26" s="16" t="s">
        <v>22</v>
      </c>
    </row>
    <row r="27" spans="2:6" ht="16">
      <c r="B27" s="14">
        <v>2</v>
      </c>
      <c r="C27" s="17" t="s">
        <v>15</v>
      </c>
      <c r="E27" s="14">
        <v>2</v>
      </c>
      <c r="F27" s="18" t="s">
        <v>23</v>
      </c>
    </row>
    <row r="28" spans="2:6" ht="16">
      <c r="B28" s="14">
        <v>3</v>
      </c>
      <c r="C28" s="17" t="s">
        <v>17</v>
      </c>
      <c r="E28" s="14">
        <v>3</v>
      </c>
      <c r="F28" s="25"/>
    </row>
    <row r="29" spans="2:6" ht="16">
      <c r="B29" s="14">
        <v>4</v>
      </c>
      <c r="C29" s="17" t="s">
        <v>18</v>
      </c>
      <c r="E29" s="14">
        <v>4</v>
      </c>
      <c r="F29" s="25"/>
    </row>
    <row r="30" spans="2:6" ht="16">
      <c r="B30" s="14">
        <v>5</v>
      </c>
      <c r="C30" s="17" t="s">
        <v>19</v>
      </c>
      <c r="E30" s="14">
        <v>5</v>
      </c>
      <c r="F30" s="25"/>
    </row>
    <row r="31" spans="2:6" ht="16">
      <c r="B31" s="14">
        <v>6</v>
      </c>
      <c r="C31" s="18" t="s">
        <v>20</v>
      </c>
      <c r="E31" s="14">
        <v>6</v>
      </c>
      <c r="F31" s="25"/>
    </row>
    <row r="32" spans="2:6" ht="16">
      <c r="B32" s="14">
        <v>7</v>
      </c>
      <c r="C32" s="24"/>
      <c r="E32" s="14">
        <v>7</v>
      </c>
      <c r="F32" s="24"/>
    </row>
    <row r="33" spans="2:6" ht="16">
      <c r="B33" s="14">
        <v>8</v>
      </c>
      <c r="C33" s="13"/>
      <c r="E33" s="14">
        <v>8</v>
      </c>
      <c r="F33" s="13"/>
    </row>
    <row r="34" spans="2:6" ht="16">
      <c r="B34" s="14">
        <v>9</v>
      </c>
      <c r="C34" s="13"/>
      <c r="E34" s="14">
        <v>9</v>
      </c>
      <c r="F34" s="13"/>
    </row>
    <row r="35" spans="2:6" ht="16">
      <c r="B35" s="14">
        <v>10</v>
      </c>
      <c r="C35" s="13"/>
      <c r="E35" s="14">
        <v>10</v>
      </c>
      <c r="F35" s="13"/>
    </row>
    <row r="36" spans="2:6" ht="16">
      <c r="B36" s="19" t="s">
        <v>2</v>
      </c>
      <c r="C36" s="13"/>
      <c r="E36" s="19" t="s">
        <v>2</v>
      </c>
      <c r="F36" s="13"/>
    </row>
    <row r="37" spans="2:6">
      <c r="B37" s="20">
        <f>E19/SQRT(10)</f>
        <v>0.9574271077563381</v>
      </c>
      <c r="C37" s="13" t="s">
        <v>11</v>
      </c>
      <c r="E37" s="20">
        <f>2*B37</f>
        <v>1.9148542155126762</v>
      </c>
      <c r="F37" s="13" t="s">
        <v>11</v>
      </c>
    </row>
    <row r="38" spans="2:6" ht="16" thickBot="1">
      <c r="B38" s="21"/>
      <c r="C38" s="22" t="s">
        <v>12</v>
      </c>
      <c r="E38" s="21"/>
      <c r="F38" s="22" t="s">
        <v>12</v>
      </c>
    </row>
    <row r="40" spans="2:6" ht="16" thickBot="1"/>
    <row r="41" spans="2:6" ht="18">
      <c r="B41" s="10" t="s">
        <v>24</v>
      </c>
      <c r="C41" s="11"/>
      <c r="E41" s="10" t="s">
        <v>25</v>
      </c>
      <c r="F41" s="11"/>
    </row>
    <row r="42" spans="2:6">
      <c r="B42" s="23"/>
      <c r="C42" s="13"/>
      <c r="E42" s="23"/>
      <c r="F42" s="13"/>
    </row>
    <row r="43" spans="2:6" ht="16">
      <c r="B43" s="23"/>
      <c r="C43" s="16" t="s">
        <v>26</v>
      </c>
      <c r="E43" s="23"/>
      <c r="F43" s="16" t="s">
        <v>27</v>
      </c>
    </row>
    <row r="44" spans="2:6" ht="16">
      <c r="B44" s="23"/>
      <c r="C44" s="17" t="s">
        <v>28</v>
      </c>
      <c r="E44" s="23"/>
      <c r="F44" s="17" t="s">
        <v>28</v>
      </c>
    </row>
    <row r="45" spans="2:6" ht="16">
      <c r="B45" s="23"/>
      <c r="C45" s="17" t="s">
        <v>29</v>
      </c>
      <c r="E45" s="23"/>
      <c r="F45" s="17" t="s">
        <v>32</v>
      </c>
    </row>
    <row r="46" spans="2:6" ht="16">
      <c r="B46" s="23"/>
      <c r="C46" s="17" t="s">
        <v>30</v>
      </c>
      <c r="E46" s="23"/>
      <c r="F46" s="17" t="s">
        <v>30</v>
      </c>
    </row>
    <row r="47" spans="2:6" ht="16">
      <c r="B47" s="23"/>
      <c r="C47" s="18" t="s">
        <v>31</v>
      </c>
      <c r="E47" s="23"/>
      <c r="F47" s="18" t="s">
        <v>31</v>
      </c>
    </row>
    <row r="48" spans="2:6">
      <c r="B48" s="23"/>
      <c r="C48" s="13"/>
      <c r="E48" s="23"/>
      <c r="F48" s="13"/>
    </row>
    <row r="49" spans="2:6">
      <c r="B49" s="20">
        <f>B19-E37</f>
        <v>3.5851457844873238</v>
      </c>
      <c r="C49" s="13" t="s">
        <v>11</v>
      </c>
      <c r="E49" s="20">
        <f>B19+E37</f>
        <v>7.4148542155126762</v>
      </c>
      <c r="F49" s="13" t="s">
        <v>11</v>
      </c>
    </row>
    <row r="50" spans="2:6" ht="16" thickBot="1">
      <c r="B50" s="21"/>
      <c r="C50" s="22" t="s">
        <v>12</v>
      </c>
      <c r="E50" s="21"/>
      <c r="F50" s="22" t="s">
        <v>12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Calculating a 95% CI in Excel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Christine Mitchell</dc:creator>
  <cp:lastModifiedBy>Christine Mitchell</cp:lastModifiedBy>
  <dcterms:created xsi:type="dcterms:W3CDTF">2014-08-22T00:32:20Z</dcterms:created>
  <dcterms:modified xsi:type="dcterms:W3CDTF">2014-08-22T01:19:03Z</dcterms:modified>
</cp:coreProperties>
</file>