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defaultThemeVersion="124226"/>
  <mc:AlternateContent xmlns:mc="http://schemas.openxmlformats.org/markup-compatibility/2006">
    <mc:Choice Requires="x15">
      <x15ac:absPath xmlns:x15ac="http://schemas.microsoft.com/office/spreadsheetml/2010/11/ac" url="Z:\2-HURA\HURA 2023-2024\"/>
    </mc:Choice>
  </mc:AlternateContent>
  <xr:revisionPtr revIDLastSave="0" documentId="13_ncr:1_{B3CEF4EA-1831-488E-897B-142A4543E9DE}" xr6:coauthVersionLast="47" xr6:coauthVersionMax="47" xr10:uidLastSave="{00000000-0000-0000-0000-000000000000}"/>
  <bookViews>
    <workbookView xWindow="30780" yWindow="2625" windowWidth="15405" windowHeight="15000" xr2:uid="{00000000-000D-0000-FFFF-FFFF00000000}"/>
  </bookViews>
  <sheets>
    <sheet name="Budget "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1" l="1"/>
  <c r="H19" i="1"/>
  <c r="H18" i="1"/>
  <c r="H17" i="1"/>
  <c r="K33" i="1"/>
  <c r="J33" i="1"/>
  <c r="I33" i="1"/>
  <c r="H46" i="1"/>
  <c r="K48" i="1"/>
  <c r="J48" i="1"/>
  <c r="I48" i="1"/>
  <c r="I51" i="1" s="1"/>
  <c r="K21" i="1"/>
  <c r="J21" i="1"/>
  <c r="J51" i="1" s="1"/>
  <c r="I21" i="1"/>
  <c r="H31" i="1"/>
  <c r="H28" i="1"/>
  <c r="H29" i="1"/>
  <c r="H30" i="1"/>
  <c r="H27" i="1"/>
  <c r="H33" i="1" s="1"/>
  <c r="H34" i="1" s="1"/>
  <c r="H42" i="1"/>
  <c r="H45" i="1"/>
  <c r="H44" i="1"/>
  <c r="H41" i="1"/>
  <c r="H43" i="1"/>
  <c r="H40" i="1"/>
  <c r="H21" i="1" l="1"/>
  <c r="K51" i="1"/>
  <c r="H48" i="1"/>
  <c r="H51" i="1" l="1"/>
  <c r="H52" i="1" s="1"/>
  <c r="H49" i="1"/>
</calcChain>
</file>

<file path=xl/sharedStrings.xml><?xml version="1.0" encoding="utf-8"?>
<sst xmlns="http://schemas.openxmlformats.org/spreadsheetml/2006/main" count="54" uniqueCount="48">
  <si>
    <t xml:space="preserve">Project Title:  </t>
  </si>
  <si>
    <t>Budget Summary</t>
  </si>
  <si>
    <t>Subtotal Operations</t>
  </si>
  <si>
    <t>Budget Justification</t>
  </si>
  <si>
    <t>Total Costs</t>
  </si>
  <si>
    <t>Subtotal Travel</t>
  </si>
  <si>
    <t>Summer</t>
  </si>
  <si>
    <t>Fall</t>
  </si>
  <si>
    <t>Spring</t>
  </si>
  <si>
    <t>Number of Weeks</t>
  </si>
  <si>
    <t>Subtotal Wages</t>
  </si>
  <si>
    <t>Number of Hrs Per Week</t>
  </si>
  <si>
    <t>In-State Mileage</t>
  </si>
  <si>
    <t>In-State Lodging</t>
  </si>
  <si>
    <t>Out-of-State Mileage</t>
  </si>
  <si>
    <t>Out-of-State Lodging</t>
  </si>
  <si>
    <t>of miles</t>
  </si>
  <si>
    <t>Allowance per mile</t>
  </si>
  <si>
    <t>Number of miles</t>
  </si>
  <si>
    <t>Lodging per night</t>
  </si>
  <si>
    <t>Number of nights</t>
  </si>
  <si>
    <t>Cost</t>
  </si>
  <si>
    <t>Units</t>
  </si>
  <si>
    <t>Unit Cost</t>
  </si>
  <si>
    <t>Quantity</t>
  </si>
  <si>
    <t>Funding #2</t>
  </si>
  <si>
    <t xml:space="preserve">Funding #3 </t>
  </si>
  <si>
    <t>Funding #4</t>
  </si>
  <si>
    <t>[SOURCE]</t>
  </si>
  <si>
    <t>Itemize expendable supplies and contractual services, as appropriate.</t>
  </si>
  <si>
    <t>In-State Registration</t>
  </si>
  <si>
    <t>Out-of-State Registration</t>
  </si>
  <si>
    <t>Out-of-State Airfare</t>
  </si>
  <si>
    <t>Role of Student</t>
  </si>
  <si>
    <t>Co-PI</t>
  </si>
  <si>
    <t>Research Assistant</t>
  </si>
  <si>
    <t>Principle Investigator (PI)</t>
  </si>
  <si>
    <t xml:space="preserve">Date: </t>
  </si>
  <si>
    <t>Personnel (Student Wages)</t>
  </si>
  <si>
    <t>List specific items:</t>
  </si>
  <si>
    <t>Budget Check</t>
  </si>
  <si>
    <t>Urdea Award Budget Template</t>
  </si>
  <si>
    <r>
      <rPr>
        <b/>
        <sz val="12"/>
        <color theme="1"/>
        <rFont val="Calibri"/>
        <family val="2"/>
        <scheme val="minor"/>
      </rPr>
      <t>Instructions:</t>
    </r>
    <r>
      <rPr>
        <sz val="12"/>
        <color theme="1"/>
        <rFont val="Calibri"/>
        <family val="2"/>
        <scheme val="minor"/>
      </rPr>
      <t xml:space="preserve"> Enter values in shaded green cells only as needed.  Total budget may not exceed $7,500.  Budget check at the end of the document will indicate if you are within the allowable budget.</t>
    </r>
  </si>
  <si>
    <t>All students are paid at the rate of $16.50 per hour</t>
  </si>
  <si>
    <t>Urdea  BUDGET   Do not type in this column</t>
  </si>
  <si>
    <t>Operations  [may not exceed $1500]</t>
  </si>
  <si>
    <t>Travel  [may not exceed $1500]</t>
  </si>
  <si>
    <r>
      <rPr>
        <b/>
        <sz val="11"/>
        <color theme="1"/>
        <rFont val="Calibri"/>
        <family val="2"/>
        <scheme val="minor"/>
      </rPr>
      <t xml:space="preserve">Instructions: </t>
    </r>
    <r>
      <rPr>
        <sz val="11"/>
        <color theme="1"/>
        <rFont val="Calibri"/>
        <family val="2"/>
        <scheme val="minor"/>
      </rPr>
      <t xml:space="preserve">Include a justification for the expenses listed above.  An example has been included in the template.  </t>
    </r>
    <r>
      <rPr>
        <b/>
        <sz val="11"/>
        <color theme="1"/>
        <rFont val="Calibri"/>
        <family val="2"/>
        <scheme val="minor"/>
      </rPr>
      <t xml:space="preserve">Don't forget to remove the example from your budget proposal and replace them with justifcations relevant to your proposal.  </t>
    </r>
    <r>
      <rPr>
        <sz val="11"/>
        <color theme="1"/>
        <rFont val="Calibri"/>
        <family val="2"/>
        <scheme val="minor"/>
      </rPr>
      <t>A justification is not needed for any categories in which you do not have expenses.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</si>
</sst>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
  </numFmts>
  <fonts count="20" x14ac:knownFonts="1">
    <font>
      <sz val="11"/>
      <color theme="1"/>
      <name val="Calibri"/>
      <family val="2"/>
      <scheme val="minor"/>
    </font>
    <font>
      <sz val="11"/>
      <color theme="1"/>
      <name val="Calibri"/>
      <family val="2"/>
      <scheme val="minor"/>
    </font>
    <font>
      <i/>
      <sz val="11"/>
      <color rgb="FFFF0000"/>
      <name val="Calibri"/>
      <family val="2"/>
      <scheme val="minor"/>
    </font>
    <font>
      <b/>
      <sz val="11"/>
      <color theme="1"/>
      <name val="Calibri"/>
      <family val="2"/>
      <scheme val="minor"/>
    </font>
    <font>
      <sz val="12"/>
      <color theme="1"/>
      <name val="Times New Roman"/>
      <family val="1"/>
    </font>
    <font>
      <b/>
      <sz val="11"/>
      <color rgb="FF0000FF"/>
      <name val="Calibri"/>
      <family val="2"/>
      <scheme val="minor"/>
    </font>
    <font>
      <sz val="11"/>
      <color rgb="FF0000FF"/>
      <name val="Calibri"/>
      <family val="2"/>
      <scheme val="minor"/>
    </font>
    <font>
      <sz val="10"/>
      <name val="Calibri"/>
      <family val="2"/>
      <scheme val="minor"/>
    </font>
    <font>
      <i/>
      <sz val="11"/>
      <color rgb="FF0000FF"/>
      <name val="Calibri"/>
      <family val="2"/>
      <scheme val="minor"/>
    </font>
    <font>
      <sz val="11"/>
      <color rgb="FFFF0000"/>
      <name val="Calibri"/>
      <family val="2"/>
      <scheme val="minor"/>
    </font>
    <font>
      <b/>
      <sz val="11"/>
      <color theme="6" tint="-0.499984740745262"/>
      <name val="Calibri"/>
      <family val="2"/>
      <scheme val="minor"/>
    </font>
    <font>
      <b/>
      <sz val="9"/>
      <color theme="1"/>
      <name val="Calibri"/>
      <family val="2"/>
      <scheme val="minor"/>
    </font>
    <font>
      <i/>
      <sz val="11"/>
      <color theme="1"/>
      <name val="Calibri"/>
      <family val="2"/>
      <scheme val="minor"/>
    </font>
    <font>
      <b/>
      <sz val="11"/>
      <color rgb="FF003366"/>
      <name val="Calibri"/>
      <family val="2"/>
      <scheme val="minor"/>
    </font>
    <font>
      <sz val="11"/>
      <color rgb="FF003366"/>
      <name val="Calibri"/>
      <family val="2"/>
      <scheme val="minor"/>
    </font>
    <font>
      <b/>
      <sz val="12"/>
      <color theme="1"/>
      <name val="Calibri"/>
      <family val="2"/>
      <scheme val="minor"/>
    </font>
    <font>
      <sz val="12"/>
      <color theme="1"/>
      <name val="Calibri"/>
      <family val="2"/>
      <scheme val="minor"/>
    </font>
    <font>
      <sz val="10"/>
      <color rgb="FF003366"/>
      <name val="Calibri"/>
      <family val="2"/>
      <scheme val="minor"/>
    </font>
    <font>
      <b/>
      <sz val="11"/>
      <color rgb="FFC00000"/>
      <name val="Calibri"/>
      <family val="2"/>
      <scheme val="minor"/>
    </font>
    <font>
      <b/>
      <i/>
      <sz val="11"/>
      <color rgb="FF003366"/>
      <name val="Calibri"/>
      <family val="2"/>
      <scheme val="minor"/>
    </font>
  </fonts>
  <fills count="5">
    <fill>
      <patternFill patternType="none"/>
    </fill>
    <fill>
      <patternFill patternType="gray125"/>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s>
  <borders count="14">
    <border>
      <left/>
      <right/>
      <top/>
      <bottom/>
      <diagonal/>
    </border>
    <border>
      <left/>
      <right/>
      <top/>
      <bottom style="medium">
        <color indexed="64"/>
      </bottom>
      <diagonal/>
    </border>
    <border>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double">
        <color indexed="64"/>
      </top>
      <bottom/>
      <diagonal/>
    </border>
  </borders>
  <cellStyleXfs count="2">
    <xf numFmtId="0" fontId="0" fillId="0" borderId="0"/>
    <xf numFmtId="44" fontId="1" fillId="0" borderId="0" applyFont="0" applyFill="0" applyBorder="0" applyAlignment="0" applyProtection="0"/>
  </cellStyleXfs>
  <cellXfs count="85">
    <xf numFmtId="0" fontId="0" fillId="0" borderId="0" xfId="0"/>
    <xf numFmtId="0" fontId="2" fillId="0" borderId="0" xfId="0" applyFont="1"/>
    <xf numFmtId="0" fontId="3" fillId="0" borderId="0" xfId="0" applyFont="1"/>
    <xf numFmtId="49" fontId="4" fillId="0" borderId="0" xfId="0" applyNumberFormat="1" applyFont="1"/>
    <xf numFmtId="0" fontId="5" fillId="0" borderId="0" xfId="0" applyFont="1"/>
    <xf numFmtId="0" fontId="6" fillId="0" borderId="0" xfId="0" applyFont="1"/>
    <xf numFmtId="0" fontId="7" fillId="0" borderId="0" xfId="0" applyFont="1"/>
    <xf numFmtId="0" fontId="0" fillId="0" borderId="0" xfId="0" applyAlignment="1">
      <alignment horizontal="right"/>
    </xf>
    <xf numFmtId="0" fontId="0" fillId="0" borderId="0" xfId="0" applyAlignment="1">
      <alignment horizontal="left"/>
    </xf>
    <xf numFmtId="0" fontId="3" fillId="2" borderId="0" xfId="0" applyFont="1" applyFill="1" applyAlignment="1">
      <alignment horizontal="right"/>
    </xf>
    <xf numFmtId="0" fontId="3" fillId="2" borderId="0" xfId="0" applyFont="1" applyFill="1"/>
    <xf numFmtId="0" fontId="0" fillId="2" borderId="0" xfId="0" applyFill="1"/>
    <xf numFmtId="0" fontId="8" fillId="0" borderId="0" xfId="0" applyFont="1" applyAlignment="1">
      <alignment horizontal="right"/>
    </xf>
    <xf numFmtId="0" fontId="9" fillId="0" borderId="0" xfId="0" applyFont="1"/>
    <xf numFmtId="0" fontId="0" fillId="0" borderId="0" xfId="0" applyAlignment="1">
      <alignment horizontal="center"/>
    </xf>
    <xf numFmtId="0" fontId="0" fillId="4" borderId="0" xfId="0" applyFill="1"/>
    <xf numFmtId="0" fontId="0" fillId="4" borderId="0" xfId="0" applyFill="1" applyAlignment="1">
      <alignment horizontal="center"/>
    </xf>
    <xf numFmtId="0" fontId="12" fillId="0" borderId="0" xfId="0" applyFont="1"/>
    <xf numFmtId="0" fontId="13" fillId="0" borderId="0" xfId="0" applyFont="1" applyAlignment="1">
      <alignment horizontal="right"/>
    </xf>
    <xf numFmtId="0" fontId="14" fillId="0" borderId="0" xfId="0" applyFont="1" applyAlignment="1">
      <alignment horizontal="right"/>
    </xf>
    <xf numFmtId="0" fontId="16" fillId="0" borderId="0" xfId="0" applyFont="1"/>
    <xf numFmtId="0" fontId="14" fillId="0" borderId="0" xfId="0" applyFont="1"/>
    <xf numFmtId="0" fontId="17" fillId="0" borderId="1" xfId="0" applyFont="1" applyBorder="1"/>
    <xf numFmtId="0" fontId="17" fillId="0" borderId="1" xfId="0" applyFont="1" applyBorder="1" applyAlignment="1">
      <alignment horizontal="center"/>
    </xf>
    <xf numFmtId="49" fontId="14" fillId="0" borderId="0" xfId="0" applyNumberFormat="1" applyFont="1" applyAlignment="1">
      <alignment horizontal="right"/>
    </xf>
    <xf numFmtId="0" fontId="17" fillId="0" borderId="5" xfId="0" applyFont="1" applyBorder="1" applyAlignment="1">
      <alignment horizontal="center"/>
    </xf>
    <xf numFmtId="0" fontId="17" fillId="0" borderId="6" xfId="0" applyFont="1" applyBorder="1" applyAlignment="1">
      <alignment horizontal="center"/>
    </xf>
    <xf numFmtId="0" fontId="17" fillId="0" borderId="5" xfId="0" applyFont="1" applyBorder="1"/>
    <xf numFmtId="0" fontId="14" fillId="0" borderId="2" xfId="0" applyFont="1" applyBorder="1" applyAlignment="1">
      <alignment horizontal="right"/>
    </xf>
    <xf numFmtId="0" fontId="3" fillId="2" borderId="1" xfId="0" applyFont="1" applyFill="1" applyBorder="1" applyAlignment="1">
      <alignment horizontal="right"/>
    </xf>
    <xf numFmtId="0" fontId="3" fillId="0" borderId="1" xfId="0" applyFont="1" applyBorder="1" applyAlignment="1">
      <alignment horizontal="right"/>
    </xf>
    <xf numFmtId="0" fontId="0" fillId="0" borderId="1" xfId="0" applyBorder="1"/>
    <xf numFmtId="0" fontId="3" fillId="0" borderId="1" xfId="0" applyFont="1" applyBorder="1"/>
    <xf numFmtId="164" fontId="13" fillId="3" borderId="0" xfId="0" applyNumberFormat="1" applyFont="1" applyFill="1"/>
    <xf numFmtId="0" fontId="3" fillId="2" borderId="12" xfId="0" applyFont="1" applyFill="1" applyBorder="1" applyAlignment="1">
      <alignment horizontal="right"/>
    </xf>
    <xf numFmtId="0" fontId="0" fillId="2" borderId="12" xfId="0" applyFill="1" applyBorder="1"/>
    <xf numFmtId="0" fontId="3" fillId="2" borderId="12" xfId="0" applyFont="1" applyFill="1" applyBorder="1"/>
    <xf numFmtId="0" fontId="14" fillId="4" borderId="0" xfId="0" applyFont="1" applyFill="1" applyProtection="1">
      <protection locked="0"/>
    </xf>
    <xf numFmtId="0" fontId="14" fillId="4" borderId="3" xfId="0" applyFont="1" applyFill="1" applyBorder="1" applyProtection="1">
      <protection locked="0"/>
    </xf>
    <xf numFmtId="0" fontId="14" fillId="4" borderId="4" xfId="0" applyFont="1" applyFill="1" applyBorder="1" applyProtection="1">
      <protection locked="0"/>
    </xf>
    <xf numFmtId="0" fontId="14" fillId="4" borderId="2" xfId="0" applyFont="1" applyFill="1" applyBorder="1" applyProtection="1">
      <protection locked="0"/>
    </xf>
    <xf numFmtId="0" fontId="14" fillId="4" borderId="10" xfId="0" applyFont="1" applyFill="1" applyBorder="1" applyProtection="1">
      <protection locked="0"/>
    </xf>
    <xf numFmtId="0" fontId="6" fillId="4" borderId="11" xfId="0" applyFont="1" applyFill="1" applyBorder="1" applyProtection="1">
      <protection locked="0"/>
    </xf>
    <xf numFmtId="0" fontId="0" fillId="4" borderId="11" xfId="0" applyFill="1" applyBorder="1" applyProtection="1">
      <protection locked="0"/>
    </xf>
    <xf numFmtId="0" fontId="0" fillId="4" borderId="0" xfId="0" applyFill="1" applyProtection="1">
      <protection locked="0"/>
    </xf>
    <xf numFmtId="44" fontId="1" fillId="4" borderId="0" xfId="1" applyFont="1" applyFill="1" applyProtection="1">
      <protection locked="0"/>
    </xf>
    <xf numFmtId="0" fontId="6" fillId="4" borderId="0" xfId="0" applyFont="1" applyFill="1" applyProtection="1">
      <protection locked="0"/>
    </xf>
    <xf numFmtId="0" fontId="0" fillId="4" borderId="0" xfId="0" applyFill="1" applyAlignment="1" applyProtection="1">
      <alignment horizontal="center"/>
      <protection locked="0"/>
    </xf>
    <xf numFmtId="5" fontId="10" fillId="0" borderId="1" xfId="1" applyNumberFormat="1" applyFont="1" applyFill="1" applyBorder="1"/>
    <xf numFmtId="5" fontId="10" fillId="0" borderId="0" xfId="1" applyNumberFormat="1" applyFont="1" applyFill="1" applyBorder="1"/>
    <xf numFmtId="0" fontId="3" fillId="0" borderId="0" xfId="0" applyFont="1" applyAlignment="1">
      <alignment horizontal="center"/>
    </xf>
    <xf numFmtId="5" fontId="10" fillId="0" borderId="0" xfId="0" applyNumberFormat="1" applyFont="1"/>
    <xf numFmtId="5" fontId="10" fillId="0" borderId="12" xfId="0" applyNumberFormat="1" applyFont="1" applyBorder="1"/>
    <xf numFmtId="0" fontId="9" fillId="4" borderId="0" xfId="0" applyFont="1" applyFill="1"/>
    <xf numFmtId="0" fontId="0" fillId="0" borderId="0" xfId="0" applyAlignment="1">
      <alignment wrapText="1"/>
    </xf>
    <xf numFmtId="0" fontId="16" fillId="0" borderId="0" xfId="0" applyFont="1" applyAlignment="1">
      <alignment wrapText="1"/>
    </xf>
    <xf numFmtId="0" fontId="19" fillId="0" borderId="0" xfId="0" applyFont="1"/>
    <xf numFmtId="0" fontId="14" fillId="3" borderId="0" xfId="0" applyFont="1" applyFill="1"/>
    <xf numFmtId="3" fontId="13" fillId="3" borderId="0" xfId="0" applyNumberFormat="1" applyFont="1" applyFill="1"/>
    <xf numFmtId="0" fontId="13" fillId="3" borderId="0" xfId="0" applyFont="1" applyFill="1"/>
    <xf numFmtId="164" fontId="13" fillId="3" borderId="1" xfId="0" applyNumberFormat="1" applyFont="1" applyFill="1" applyBorder="1"/>
    <xf numFmtId="0" fontId="19" fillId="0" borderId="0" xfId="0" applyFont="1" applyAlignment="1">
      <alignment horizontal="left"/>
    </xf>
    <xf numFmtId="164" fontId="18" fillId="3" borderId="1" xfId="0" applyNumberFormat="1" applyFont="1" applyFill="1" applyBorder="1"/>
    <xf numFmtId="164" fontId="18" fillId="3" borderId="12" xfId="0" applyNumberFormat="1" applyFont="1" applyFill="1" applyBorder="1"/>
    <xf numFmtId="0" fontId="3" fillId="0" borderId="0" xfId="0" applyFont="1" applyAlignment="1">
      <alignment horizontal="right"/>
    </xf>
    <xf numFmtId="164" fontId="18" fillId="3" borderId="0" xfId="0" applyNumberFormat="1" applyFont="1" applyFill="1"/>
    <xf numFmtId="0" fontId="17" fillId="0" borderId="7" xfId="0" applyFont="1" applyBorder="1" applyAlignment="1">
      <alignment horizontal="center"/>
    </xf>
    <xf numFmtId="0" fontId="17" fillId="0" borderId="8" xfId="0" applyFont="1" applyBorder="1" applyAlignment="1">
      <alignment horizontal="center"/>
    </xf>
    <xf numFmtId="0" fontId="17" fillId="0" borderId="9" xfId="0" applyFont="1" applyBorder="1" applyAlignment="1">
      <alignment horizontal="center"/>
    </xf>
    <xf numFmtId="0" fontId="15" fillId="0" borderId="0" xfId="0" applyFont="1" applyAlignment="1">
      <alignment horizontal="center"/>
    </xf>
    <xf numFmtId="0" fontId="13" fillId="3" borderId="0" xfId="0" applyFont="1" applyFill="1" applyAlignment="1">
      <alignment horizontal="center" wrapText="1"/>
    </xf>
    <xf numFmtId="0" fontId="0" fillId="4" borderId="2" xfId="0" applyFill="1" applyBorder="1" applyAlignment="1" applyProtection="1">
      <alignment horizontal="center" wrapText="1"/>
      <protection locked="0"/>
    </xf>
    <xf numFmtId="0" fontId="5" fillId="4" borderId="2" xfId="0" applyFont="1" applyFill="1" applyBorder="1" applyAlignment="1" applyProtection="1">
      <alignment horizontal="center"/>
      <protection locked="0"/>
    </xf>
    <xf numFmtId="0" fontId="0" fillId="0" borderId="0" xfId="0" applyAlignment="1">
      <alignment horizontal="center" wrapText="1"/>
    </xf>
    <xf numFmtId="0" fontId="16" fillId="0" borderId="0" xfId="0" applyFont="1" applyAlignment="1">
      <alignment horizontal="center" wrapText="1"/>
    </xf>
    <xf numFmtId="0" fontId="3" fillId="2" borderId="13" xfId="0" applyFont="1" applyFill="1" applyBorder="1" applyAlignment="1">
      <alignment horizontal="center"/>
    </xf>
    <xf numFmtId="0" fontId="11" fillId="0" borderId="11" xfId="0" applyFont="1" applyBorder="1" applyAlignment="1">
      <alignment horizontal="center" wrapText="1"/>
    </xf>
    <xf numFmtId="0" fontId="11" fillId="0" borderId="0" xfId="0" applyFont="1" applyAlignment="1">
      <alignment horizontal="center" wrapText="1"/>
    </xf>
    <xf numFmtId="0" fontId="8" fillId="4" borderId="0" xfId="0" applyFont="1" applyFill="1" applyAlignment="1" applyProtection="1">
      <alignment horizontal="right"/>
      <protection locked="0"/>
    </xf>
    <xf numFmtId="0" fontId="8" fillId="4" borderId="4" xfId="0" applyFont="1" applyFill="1" applyBorder="1" applyAlignment="1" applyProtection="1">
      <alignment horizontal="right"/>
      <protection locked="0"/>
    </xf>
    <xf numFmtId="0" fontId="6" fillId="4" borderId="0" xfId="0" applyFont="1" applyFill="1" applyAlignment="1" applyProtection="1">
      <alignment horizontal="right"/>
      <protection locked="0"/>
    </xf>
    <xf numFmtId="0" fontId="6" fillId="4" borderId="4" xfId="0" applyFont="1" applyFill="1" applyBorder="1" applyAlignment="1" applyProtection="1">
      <alignment horizontal="right"/>
      <protection locked="0"/>
    </xf>
    <xf numFmtId="0" fontId="0" fillId="4" borderId="0" xfId="0" applyFill="1" applyAlignment="1" applyProtection="1">
      <alignment horizontal="right"/>
      <protection locked="0"/>
    </xf>
    <xf numFmtId="0" fontId="0" fillId="4" borderId="4" xfId="0" applyFill="1" applyBorder="1" applyAlignment="1" applyProtection="1">
      <alignment horizontal="right"/>
      <protection locked="0"/>
    </xf>
    <xf numFmtId="0" fontId="3" fillId="2" borderId="0" xfId="0" applyFont="1" applyFill="1" applyAlignment="1">
      <alignment horizontal="center"/>
    </xf>
  </cellXfs>
  <cellStyles count="2">
    <cellStyle name="Currency" xfId="1" builtinId="4"/>
    <cellStyle name="Normal" xfId="0" builtinId="0"/>
  </cellStyles>
  <dxfs count="0"/>
  <tableStyles count="0" defaultTableStyle="TableStyleMedium9" defaultPivotStyle="PivotStyleLight16"/>
  <colors>
    <mruColors>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133350</xdr:colOff>
      <xdr:row>54</xdr:row>
      <xdr:rowOff>186690</xdr:rowOff>
    </xdr:from>
    <xdr:to>
      <xdr:col>10</xdr:col>
      <xdr:colOff>571500</xdr:colOff>
      <xdr:row>83</xdr:row>
      <xdr:rowOff>152400</xdr:rowOff>
    </xdr:to>
    <xdr:sp macro="" textlink="" fLocksText="0">
      <xdr:nvSpPr>
        <xdr:cNvPr id="3" name="TextBox 2">
          <a:extLst>
            <a:ext uri="{FF2B5EF4-FFF2-40B4-BE49-F238E27FC236}">
              <a16:creationId xmlns:a16="http://schemas.microsoft.com/office/drawing/2014/main" id="{00000000-0008-0000-0000-000003000000}"/>
            </a:ext>
          </a:extLst>
        </xdr:cNvPr>
        <xdr:cNvSpPr txBox="1"/>
      </xdr:nvSpPr>
      <xdr:spPr>
        <a:xfrm>
          <a:off x="133350" y="11073765"/>
          <a:ext cx="7543800" cy="54902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b="1" i="1">
              <a:solidFill>
                <a:srgbClr val="FF0000"/>
              </a:solidFill>
            </a:rPr>
            <a:t>Example:</a:t>
          </a:r>
        </a:p>
        <a:p>
          <a:r>
            <a:rPr lang="en-US" i="1"/>
            <a:t> Personnel</a:t>
          </a:r>
        </a:p>
        <a:p>
          <a:r>
            <a:rPr lang="en-US" sz="1100">
              <a:solidFill>
                <a:schemeClr val="dk1"/>
              </a:solidFill>
              <a:latin typeface="+mn-lt"/>
              <a:ea typeface="+mn-ea"/>
              <a:cs typeface="+mn-cs"/>
            </a:rPr>
            <a:t>     During the first four weeks of my project I will be acquiring seismic data from USGS archives and investigating other sources. I will be doing a preliminary analysis of each data set acquired from the USGS and other sources. After all the acquired data has been analyzed I will organize it into time series maps of seismic activity. This will take a total of 48 hours.</a:t>
          </a:r>
          <a:endParaRPr lang="en-US"/>
        </a:p>
        <a:p>
          <a:r>
            <a:rPr lang="en-US" sz="1100" baseline="0">
              <a:solidFill>
                <a:schemeClr val="dk1"/>
              </a:solidFill>
              <a:latin typeface="+mn-lt"/>
              <a:ea typeface="+mn-ea"/>
              <a:cs typeface="+mn-cs"/>
            </a:rPr>
            <a:t>     </a:t>
          </a:r>
          <a:r>
            <a:rPr lang="en-US" sz="1100">
              <a:solidFill>
                <a:schemeClr val="dk1"/>
              </a:solidFill>
              <a:latin typeface="+mn-lt"/>
              <a:ea typeface="+mn-ea"/>
              <a:cs typeface="+mn-cs"/>
            </a:rPr>
            <a:t>During the next seven weeks I will be acquiring and organizing the ASTER data provided by my mentor. There will be a series of weeks where I will be collecting new ASTER data and organizing the data chronologically. This will take a total of 84 hours. </a:t>
          </a:r>
        </a:p>
        <a:p>
          <a:r>
            <a:rPr lang="en-US" sz="1100" baseline="0">
              <a:solidFill>
                <a:schemeClr val="dk1"/>
              </a:solidFill>
              <a:latin typeface="+mn-lt"/>
              <a:ea typeface="+mn-ea"/>
              <a:cs typeface="+mn-cs"/>
            </a:rPr>
            <a:t>     </a:t>
          </a:r>
          <a:r>
            <a:rPr lang="en-US" sz="1100">
              <a:solidFill>
                <a:schemeClr val="dk1"/>
              </a:solidFill>
              <a:latin typeface="+mn-lt"/>
              <a:ea typeface="+mn-ea"/>
              <a:cs typeface="+mn-cs"/>
            </a:rPr>
            <a:t>After all the sufficient amount of data has been collected and organized a preliminary analysis will take place for the last three weeks of the semester and I will need to analyze and interpret all the organized data. This will take a total of 36 hours. </a:t>
          </a:r>
          <a:endParaRPr lang="en-US"/>
        </a:p>
        <a:p>
          <a:r>
            <a:rPr lang="en-US" sz="1100">
              <a:solidFill>
                <a:schemeClr val="dk1"/>
              </a:solidFill>
              <a:latin typeface="+mn-lt"/>
              <a:ea typeface="+mn-ea"/>
              <a:cs typeface="+mn-cs"/>
            </a:rPr>
            <a:t>     After winter break, I will be analyzing and interpreting ASTER data for five weeks which will take a total of 60 hours.  </a:t>
          </a:r>
          <a:endParaRPr lang="en-US"/>
        </a:p>
        <a:p>
          <a:r>
            <a:rPr lang="en-US" sz="1100">
              <a:solidFill>
                <a:schemeClr val="dk1"/>
              </a:solidFill>
              <a:latin typeface="+mn-lt"/>
              <a:ea typeface="+mn-ea"/>
              <a:cs typeface="+mn-cs"/>
            </a:rPr>
            <a:t>     The following five weeks I will be synthesizing data analysis from both data sets from seismic activity and ASTER. This will take 60 hours.</a:t>
          </a:r>
          <a:endParaRPr lang="en-US"/>
        </a:p>
        <a:p>
          <a:r>
            <a:rPr lang="en-US" sz="1100">
              <a:solidFill>
                <a:schemeClr val="dk1"/>
              </a:solidFill>
              <a:latin typeface="+mn-lt"/>
              <a:ea typeface="+mn-ea"/>
              <a:cs typeface="+mn-cs"/>
            </a:rPr>
            <a:t>     The last four weeks I will be preparing for a final report, poster, and presentation. This will take a total of 48 hours. </a:t>
          </a:r>
          <a:endParaRPr lang="en-US" i="1"/>
        </a:p>
        <a:p>
          <a:endParaRPr lang="en-US" i="1"/>
        </a:p>
        <a:p>
          <a:r>
            <a:rPr lang="en-US" i="1"/>
            <a:t>Operations</a:t>
          </a:r>
        </a:p>
        <a:p>
          <a:r>
            <a:rPr lang="en-US" sz="1100">
              <a:solidFill>
                <a:schemeClr val="dk1"/>
              </a:solidFill>
              <a:latin typeface="+mn-lt"/>
              <a:ea typeface="+mn-ea"/>
              <a:cs typeface="+mn-cs"/>
            </a:rPr>
            <a:t>     The budget for supplies will include ten 7.5" topographic base maps at $15 each ordered online from the USGS. 100 photo copies for other printed sources of spring and site localites at $0.10 per copy, and one full color poster at $36 from the Physics Department printing service. </a:t>
          </a:r>
        </a:p>
        <a:p>
          <a:pPr marL="0" marR="0" indent="0" defTabSz="914400" eaLnBrk="1" fontAlgn="auto" latinLnBrk="0" hangingPunct="1">
            <a:lnSpc>
              <a:spcPct val="100000"/>
            </a:lnSpc>
            <a:spcBef>
              <a:spcPts val="0"/>
            </a:spcBef>
            <a:spcAft>
              <a:spcPts val="0"/>
            </a:spcAft>
            <a:buClrTx/>
            <a:buSzTx/>
            <a:buFontTx/>
            <a:buNone/>
            <a:tabLst/>
            <a:defRPr/>
          </a:pPr>
          <a:r>
            <a:rPr lang="en-US" sz="1100" i="1">
              <a:solidFill>
                <a:schemeClr val="dk1"/>
              </a:solidFill>
              <a:latin typeface="+mn-lt"/>
              <a:ea typeface="+mn-ea"/>
              <a:cs typeface="+mn-cs"/>
            </a:rPr>
            <a:t>     </a:t>
          </a:r>
          <a:r>
            <a:rPr lang="en-US" sz="1100">
              <a:solidFill>
                <a:schemeClr val="dk1"/>
              </a:solidFill>
              <a:latin typeface="+mn-lt"/>
              <a:ea typeface="+mn-ea"/>
              <a:cs typeface="+mn-cs"/>
            </a:rPr>
            <a:t>A</a:t>
          </a:r>
          <a:r>
            <a:rPr lang="en-US" sz="1100" baseline="0">
              <a:solidFill>
                <a:schemeClr val="dk1"/>
              </a:solidFill>
              <a:latin typeface="+mn-lt"/>
              <a:ea typeface="+mn-ea"/>
              <a:cs typeface="+mn-cs"/>
            </a:rPr>
            <a:t> c</a:t>
          </a:r>
          <a:r>
            <a:rPr lang="en-US" sz="1100">
              <a:solidFill>
                <a:schemeClr val="dk1"/>
              </a:solidFill>
              <a:latin typeface="+mn-lt"/>
              <a:ea typeface="+mn-ea"/>
              <a:cs typeface="+mn-cs"/>
            </a:rPr>
            <a:t>ase</a:t>
          </a:r>
          <a:r>
            <a:rPr lang="en-US" sz="1100" baseline="0">
              <a:solidFill>
                <a:schemeClr val="dk1"/>
              </a:solidFill>
              <a:latin typeface="+mn-lt"/>
              <a:ea typeface="+mn-ea"/>
              <a:cs typeface="+mn-cs"/>
            </a:rPr>
            <a:t> of 50 six-well plates available  from  Sigma-Aldrich is to be used in my </a:t>
          </a:r>
          <a:r>
            <a:rPr lang="en-US" sz="1100" i="1" baseline="0">
              <a:solidFill>
                <a:schemeClr val="dk1"/>
              </a:solidFill>
              <a:latin typeface="+mn-lt"/>
              <a:ea typeface="+mn-ea"/>
              <a:cs typeface="+mn-cs"/>
            </a:rPr>
            <a:t>in vitro</a:t>
          </a:r>
          <a:r>
            <a:rPr lang="en-US" sz="1100" i="0" baseline="0">
              <a:solidFill>
                <a:schemeClr val="dk1"/>
              </a:solidFill>
              <a:latin typeface="+mn-lt"/>
              <a:ea typeface="+mn-ea"/>
              <a:cs typeface="+mn-cs"/>
            </a:rPr>
            <a:t> cell experimentation. Human and mouse TLR 1-9 agonist kits are available from invivogen life  sciences and is more cost-effective compared to purchasing individual TLR ligand reagents. Roughly 19 different primer sets are anticipated to be ordered or designed. If this value changes, budget modifications will be sought out. The Qiagen RNeasy mini extraction kit provides RNA extraction for up to 50 samples; sufficient for my entire project. cDNA synthesis kit is to be purchased from Fermentas and is necessary for the eventual use of PCR in my project.  Traditional and real-time (qPCR) PCR master mixes are incorporated into the budget for use in PCR methodologies. Disposable reagents budget includes RNase/DNase free pipette tips used in PCR, as well as pipette tips used in cell culture work.  </a:t>
          </a:r>
          <a:endParaRPr lang="en-US"/>
        </a:p>
        <a:p>
          <a:endParaRPr lang="en-US" i="1"/>
        </a:p>
        <a:p>
          <a:r>
            <a:rPr lang="en-US" i="1"/>
            <a:t>Travel</a:t>
          </a: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     Driving to Sunset Crater location</a:t>
          </a:r>
          <a:r>
            <a:rPr lang="en-US" sz="1100" baseline="0">
              <a:solidFill>
                <a:schemeClr val="dk1"/>
              </a:solidFill>
              <a:latin typeface="+mn-lt"/>
              <a:ea typeface="+mn-ea"/>
              <a:cs typeface="+mn-cs"/>
            </a:rPr>
            <a:t> is about 50 miles round trip. I expect to be driving out there about 11 times to collect root samples and to measure seedlings and tree growth.</a:t>
          </a:r>
          <a:endParaRPr lang="en-US"/>
        </a:p>
        <a:p>
          <a:r>
            <a:rPr lang="en-US" sz="1100" baseline="0">
              <a:solidFill>
                <a:schemeClr val="dk1"/>
              </a:solidFill>
              <a:latin typeface="+mn-lt"/>
              <a:ea typeface="+mn-ea"/>
              <a:cs typeface="+mn-cs"/>
            </a:rPr>
            <a:t>      I will also be travelling to San Francisco, California to present my findings at AGU.  I will fly there and stay 2 nights at a hotel not hosted by the conference. </a:t>
          </a:r>
          <a:endParaRPr lang="en-US" i="1"/>
        </a:p>
        <a:p>
          <a:endParaRPr lang="en-US" i="1"/>
        </a:p>
      </xdr:txBody>
    </xdr:sp>
    <xdr:clientData fLocksWithSheet="0"/>
  </xdr:twoCellAnchor>
  <xdr:twoCellAnchor>
    <xdr:from>
      <xdr:col>1</xdr:col>
      <xdr:colOff>205740</xdr:colOff>
      <xdr:row>43</xdr:row>
      <xdr:rowOff>106680</xdr:rowOff>
    </xdr:from>
    <xdr:to>
      <xdr:col>2</xdr:col>
      <xdr:colOff>434340</xdr:colOff>
      <xdr:row>43</xdr:row>
      <xdr:rowOff>106680</xdr:rowOff>
    </xdr:to>
    <xdr:cxnSp macro="">
      <xdr:nvCxnSpPr>
        <xdr:cNvPr id="4" name="Straight Arrow Connector 3">
          <a:extLst>
            <a:ext uri="{FF2B5EF4-FFF2-40B4-BE49-F238E27FC236}">
              <a16:creationId xmlns:a16="http://schemas.microsoft.com/office/drawing/2014/main" id="{00000000-0008-0000-0000-000004000000}"/>
            </a:ext>
          </a:extLst>
        </xdr:cNvPr>
        <xdr:cNvCxnSpPr/>
      </xdr:nvCxnSpPr>
      <xdr:spPr>
        <a:xfrm>
          <a:off x="2247900" y="6591300"/>
          <a:ext cx="81534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175260</xdr:colOff>
      <xdr:row>40</xdr:row>
      <xdr:rowOff>106680</xdr:rowOff>
    </xdr:from>
    <xdr:to>
      <xdr:col>2</xdr:col>
      <xdr:colOff>403860</xdr:colOff>
      <xdr:row>40</xdr:row>
      <xdr:rowOff>106680</xdr:rowOff>
    </xdr:to>
    <xdr:cxnSp macro="">
      <xdr:nvCxnSpPr>
        <xdr:cNvPr id="7" name="Straight Arrow Connector 6">
          <a:extLst>
            <a:ext uri="{FF2B5EF4-FFF2-40B4-BE49-F238E27FC236}">
              <a16:creationId xmlns:a16="http://schemas.microsoft.com/office/drawing/2014/main" id="{00000000-0008-0000-0000-000007000000}"/>
            </a:ext>
          </a:extLst>
        </xdr:cNvPr>
        <xdr:cNvCxnSpPr/>
      </xdr:nvCxnSpPr>
      <xdr:spPr>
        <a:xfrm>
          <a:off x="2217420" y="6042660"/>
          <a:ext cx="81534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175260</xdr:colOff>
      <xdr:row>41</xdr:row>
      <xdr:rowOff>91440</xdr:rowOff>
    </xdr:from>
    <xdr:to>
      <xdr:col>4</xdr:col>
      <xdr:colOff>464820</xdr:colOff>
      <xdr:row>41</xdr:row>
      <xdr:rowOff>99060</xdr:rowOff>
    </xdr:to>
    <xdr:cxnSp macro="">
      <xdr:nvCxnSpPr>
        <xdr:cNvPr id="8" name="Straight Arrow Connector 7">
          <a:extLst>
            <a:ext uri="{FF2B5EF4-FFF2-40B4-BE49-F238E27FC236}">
              <a16:creationId xmlns:a16="http://schemas.microsoft.com/office/drawing/2014/main" id="{00000000-0008-0000-0000-000008000000}"/>
            </a:ext>
          </a:extLst>
        </xdr:cNvPr>
        <xdr:cNvCxnSpPr/>
      </xdr:nvCxnSpPr>
      <xdr:spPr>
        <a:xfrm flipV="1">
          <a:off x="2217420" y="6210300"/>
          <a:ext cx="1996440" cy="76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205740</xdr:colOff>
      <xdr:row>44</xdr:row>
      <xdr:rowOff>106680</xdr:rowOff>
    </xdr:from>
    <xdr:to>
      <xdr:col>4</xdr:col>
      <xdr:colOff>480060</xdr:colOff>
      <xdr:row>44</xdr:row>
      <xdr:rowOff>121920</xdr:rowOff>
    </xdr:to>
    <xdr:cxnSp macro="">
      <xdr:nvCxnSpPr>
        <xdr:cNvPr id="10" name="Straight Arrow Connector 9">
          <a:extLst>
            <a:ext uri="{FF2B5EF4-FFF2-40B4-BE49-F238E27FC236}">
              <a16:creationId xmlns:a16="http://schemas.microsoft.com/office/drawing/2014/main" id="{00000000-0008-0000-0000-00000A000000}"/>
            </a:ext>
          </a:extLst>
        </xdr:cNvPr>
        <xdr:cNvCxnSpPr/>
      </xdr:nvCxnSpPr>
      <xdr:spPr>
        <a:xfrm>
          <a:off x="2247900" y="6774180"/>
          <a:ext cx="1981200" cy="152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219075</xdr:colOff>
      <xdr:row>45</xdr:row>
      <xdr:rowOff>104775</xdr:rowOff>
    </xdr:from>
    <xdr:to>
      <xdr:col>5</xdr:col>
      <xdr:colOff>495300</xdr:colOff>
      <xdr:row>45</xdr:row>
      <xdr:rowOff>123825</xdr:rowOff>
    </xdr:to>
    <xdr:cxnSp macro="">
      <xdr:nvCxnSpPr>
        <xdr:cNvPr id="9" name="Straight Arrow Connector 8">
          <a:extLst>
            <a:ext uri="{FF2B5EF4-FFF2-40B4-BE49-F238E27FC236}">
              <a16:creationId xmlns:a16="http://schemas.microsoft.com/office/drawing/2014/main" id="{00000000-0008-0000-0000-000009000000}"/>
            </a:ext>
          </a:extLst>
        </xdr:cNvPr>
        <xdr:cNvCxnSpPr/>
      </xdr:nvCxnSpPr>
      <xdr:spPr>
        <a:xfrm>
          <a:off x="1819275" y="8372475"/>
          <a:ext cx="2476500" cy="19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5"/>
  <sheetViews>
    <sheetView tabSelected="1" topLeftCell="A14" zoomScaleNormal="100" workbookViewId="0">
      <selection activeCell="K38" sqref="K38"/>
    </sheetView>
  </sheetViews>
  <sheetFormatPr defaultRowHeight="15" x14ac:dyDescent="0.25"/>
  <cols>
    <col min="1" max="1" width="24" customWidth="1"/>
    <col min="2" max="2" width="8.5703125" customWidth="1"/>
    <col min="3" max="3" width="7.5703125" customWidth="1"/>
    <col min="4" max="4" width="8.7109375" customWidth="1"/>
    <col min="5" max="5" width="8.140625" customWidth="1"/>
    <col min="6" max="6" width="8.7109375" customWidth="1"/>
    <col min="7" max="7" width="8" customWidth="1"/>
    <col min="8" max="8" width="10" style="13" customWidth="1"/>
    <col min="9" max="9" width="11.85546875" customWidth="1"/>
    <col min="10" max="10" width="11" customWidth="1"/>
    <col min="11" max="11" width="12.140625" style="14" customWidth="1"/>
  </cols>
  <sheetData>
    <row r="1" spans="1:12" ht="15.75" x14ac:dyDescent="0.25">
      <c r="A1" s="69" t="s">
        <v>41</v>
      </c>
      <c r="B1" s="69"/>
      <c r="C1" s="69"/>
      <c r="D1" s="69"/>
      <c r="E1" s="69"/>
      <c r="F1" s="69"/>
      <c r="G1" s="69"/>
      <c r="H1" s="69"/>
      <c r="I1" s="69"/>
      <c r="J1" s="69"/>
      <c r="K1" s="69"/>
      <c r="L1" s="20"/>
    </row>
    <row r="2" spans="1:12" ht="31.5" customHeight="1" x14ac:dyDescent="0.25">
      <c r="A2" s="74" t="s">
        <v>42</v>
      </c>
      <c r="B2" s="74"/>
      <c r="C2" s="74"/>
      <c r="D2" s="74"/>
      <c r="E2" s="74"/>
      <c r="F2" s="74"/>
      <c r="G2" s="74"/>
      <c r="H2" s="74"/>
      <c r="I2" s="74"/>
      <c r="J2" s="74"/>
      <c r="K2" s="74"/>
      <c r="L2" s="55"/>
    </row>
    <row r="3" spans="1:12" ht="24" customHeight="1" x14ac:dyDescent="0.25">
      <c r="D3" s="2"/>
    </row>
    <row r="4" spans="1:12" ht="15.75" customHeight="1" x14ac:dyDescent="0.25">
      <c r="A4" s="18" t="s">
        <v>37</v>
      </c>
      <c r="B4" s="72"/>
      <c r="C4" s="72"/>
      <c r="D4" s="72"/>
      <c r="E4" s="72"/>
      <c r="F4" s="72"/>
    </row>
    <row r="5" spans="1:12" x14ac:dyDescent="0.25">
      <c r="A5" s="18" t="s">
        <v>0</v>
      </c>
      <c r="B5" s="71"/>
      <c r="C5" s="71"/>
      <c r="D5" s="71"/>
      <c r="E5" s="71"/>
      <c r="F5" s="71"/>
      <c r="G5" s="71"/>
      <c r="H5" s="71"/>
      <c r="I5" s="71"/>
      <c r="J5" s="71"/>
      <c r="K5" s="71"/>
    </row>
    <row r="6" spans="1:12" ht="15.75" x14ac:dyDescent="0.25">
      <c r="B6" s="4"/>
      <c r="D6" s="3"/>
    </row>
    <row r="8" spans="1:12" ht="15" customHeight="1" x14ac:dyDescent="0.25">
      <c r="A8" s="84" t="s">
        <v>1</v>
      </c>
      <c r="B8" s="84"/>
      <c r="C8" s="84"/>
      <c r="D8" s="84"/>
      <c r="E8" s="84"/>
      <c r="F8" s="84"/>
      <c r="G8" s="84"/>
      <c r="H8" s="70" t="s">
        <v>44</v>
      </c>
      <c r="I8" s="50" t="s">
        <v>25</v>
      </c>
      <c r="J8" s="50" t="s">
        <v>26</v>
      </c>
      <c r="K8" s="50" t="s">
        <v>27</v>
      </c>
    </row>
    <row r="9" spans="1:12" x14ac:dyDescent="0.25">
      <c r="A9" s="2"/>
      <c r="B9" s="2"/>
      <c r="H9" s="70"/>
      <c r="I9" s="47" t="s">
        <v>28</v>
      </c>
      <c r="J9" s="47" t="s">
        <v>28</v>
      </c>
      <c r="K9" s="47" t="s">
        <v>28</v>
      </c>
    </row>
    <row r="10" spans="1:12" x14ac:dyDescent="0.25">
      <c r="A10" s="2" t="s">
        <v>38</v>
      </c>
      <c r="B10" s="2"/>
      <c r="H10" s="70"/>
    </row>
    <row r="11" spans="1:12" x14ac:dyDescent="0.25">
      <c r="A11" s="56" t="s">
        <v>43</v>
      </c>
      <c r="H11" s="70"/>
    </row>
    <row r="12" spans="1:12" x14ac:dyDescent="0.25">
      <c r="B12" s="1"/>
      <c r="C12" s="1"/>
      <c r="D12" s="1"/>
      <c r="E12" s="1"/>
      <c r="F12" s="1"/>
      <c r="G12" s="1"/>
      <c r="H12" s="70"/>
    </row>
    <row r="13" spans="1:12" x14ac:dyDescent="0.25">
      <c r="A13" s="1"/>
      <c r="B13" s="1"/>
      <c r="C13" s="1"/>
      <c r="D13" s="1"/>
      <c r="E13" s="1"/>
      <c r="F13" s="1"/>
      <c r="G13" s="1"/>
      <c r="H13" s="70"/>
    </row>
    <row r="14" spans="1:12" x14ac:dyDescent="0.25">
      <c r="A14" s="21"/>
      <c r="B14" s="66" t="s">
        <v>11</v>
      </c>
      <c r="C14" s="67"/>
      <c r="D14" s="68"/>
      <c r="E14" s="67" t="s">
        <v>9</v>
      </c>
      <c r="F14" s="67"/>
      <c r="G14" s="68"/>
      <c r="H14" s="57"/>
    </row>
    <row r="15" spans="1:12" ht="15.75" thickBot="1" x14ac:dyDescent="0.3">
      <c r="A15" s="22" t="s">
        <v>33</v>
      </c>
      <c r="B15" s="26" t="s">
        <v>6</v>
      </c>
      <c r="C15" s="23" t="s">
        <v>7</v>
      </c>
      <c r="D15" s="25" t="s">
        <v>8</v>
      </c>
      <c r="E15" s="22" t="s">
        <v>6</v>
      </c>
      <c r="F15" s="22" t="s">
        <v>7</v>
      </c>
      <c r="G15" s="27" t="s">
        <v>8</v>
      </c>
      <c r="H15" s="57"/>
    </row>
    <row r="16" spans="1:12" x14ac:dyDescent="0.25">
      <c r="A16" s="24" t="s">
        <v>36</v>
      </c>
      <c r="B16" s="37"/>
      <c r="C16" s="37"/>
      <c r="D16" s="38"/>
      <c r="E16" s="37"/>
      <c r="F16" s="37"/>
      <c r="G16" s="37"/>
      <c r="H16" s="58">
        <f>((B16*E16*16.5)+(C16*F16*16.5)+(D16*G16*16.5))</f>
        <v>0</v>
      </c>
      <c r="I16" s="44"/>
      <c r="J16" s="44"/>
      <c r="K16" s="47"/>
    </row>
    <row r="17" spans="1:11" x14ac:dyDescent="0.25">
      <c r="A17" s="19" t="s">
        <v>34</v>
      </c>
      <c r="B17" s="37"/>
      <c r="C17" s="37"/>
      <c r="D17" s="39"/>
      <c r="E17" s="37"/>
      <c r="F17" s="37"/>
      <c r="G17" s="37"/>
      <c r="H17" s="58">
        <f>((B17*E17*16.5)+(C17*F17*16.5)+(D17*G17*16.5))</f>
        <v>0</v>
      </c>
      <c r="I17" s="44"/>
      <c r="J17" s="44"/>
      <c r="K17" s="47"/>
    </row>
    <row r="18" spans="1:11" x14ac:dyDescent="0.25">
      <c r="A18" s="19" t="s">
        <v>34</v>
      </c>
      <c r="B18" s="37"/>
      <c r="C18" s="37"/>
      <c r="D18" s="39"/>
      <c r="E18" s="37"/>
      <c r="F18" s="37"/>
      <c r="G18" s="37"/>
      <c r="H18" s="58">
        <f>((B18*E18*16.5)+(C18*F18*16.5)+(D18*G18*16.5))</f>
        <v>0</v>
      </c>
      <c r="I18" s="44"/>
      <c r="J18" s="44"/>
      <c r="K18" s="47"/>
    </row>
    <row r="19" spans="1:11" x14ac:dyDescent="0.25">
      <c r="A19" s="28" t="s">
        <v>35</v>
      </c>
      <c r="B19" s="40"/>
      <c r="C19" s="40"/>
      <c r="D19" s="41"/>
      <c r="E19" s="40"/>
      <c r="F19" s="40"/>
      <c r="G19" s="40"/>
      <c r="H19" s="58">
        <f>((B19*E19*16.5)+(C19*F19*16.5)+(D19*G19*16.5))</f>
        <v>0</v>
      </c>
      <c r="I19" s="44"/>
      <c r="J19" s="44"/>
      <c r="K19" s="47"/>
    </row>
    <row r="20" spans="1:11" x14ac:dyDescent="0.25">
      <c r="A20" s="6"/>
      <c r="B20" s="6"/>
      <c r="C20" s="6"/>
      <c r="D20" s="6"/>
      <c r="E20" s="6"/>
      <c r="F20" s="6"/>
      <c r="H20" s="59"/>
    </row>
    <row r="21" spans="1:11" ht="15.75" thickBot="1" x14ac:dyDescent="0.3">
      <c r="A21" s="29" t="s">
        <v>10</v>
      </c>
      <c r="B21" s="29"/>
      <c r="C21" s="29"/>
      <c r="D21" s="29"/>
      <c r="E21" s="29"/>
      <c r="F21" s="29"/>
      <c r="G21" s="29"/>
      <c r="H21" s="60">
        <f>SUM(H16:H20)</f>
        <v>0</v>
      </c>
      <c r="I21" s="48">
        <f>SUM(I16:I20)</f>
        <v>0</v>
      </c>
      <c r="J21" s="48">
        <f>SUM(J16:J20)</f>
        <v>0</v>
      </c>
      <c r="K21" s="48">
        <f>SUM(K16:K20)</f>
        <v>0</v>
      </c>
    </row>
    <row r="22" spans="1:11" x14ac:dyDescent="0.25">
      <c r="H22" s="59"/>
    </row>
    <row r="23" spans="1:11" x14ac:dyDescent="0.25">
      <c r="A23" s="2" t="s">
        <v>45</v>
      </c>
      <c r="B23" s="2"/>
      <c r="H23" s="59"/>
    </row>
    <row r="24" spans="1:11" x14ac:dyDescent="0.25">
      <c r="A24" s="56" t="s">
        <v>29</v>
      </c>
      <c r="G24" s="5"/>
      <c r="H24" s="59"/>
    </row>
    <row r="25" spans="1:11" x14ac:dyDescent="0.25">
      <c r="A25" s="12"/>
      <c r="D25" s="76" t="s">
        <v>23</v>
      </c>
      <c r="E25" s="76" t="s">
        <v>24</v>
      </c>
      <c r="G25" s="5"/>
      <c r="H25" s="59"/>
    </row>
    <row r="26" spans="1:11" x14ac:dyDescent="0.25">
      <c r="A26" s="61" t="s">
        <v>39</v>
      </c>
      <c r="D26" s="76" t="s">
        <v>21</v>
      </c>
      <c r="E26" s="76" t="s">
        <v>22</v>
      </c>
      <c r="G26" s="5"/>
      <c r="H26" s="59"/>
    </row>
    <row r="27" spans="1:11" x14ac:dyDescent="0.25">
      <c r="A27" s="78"/>
      <c r="B27" s="78"/>
      <c r="C27" s="79"/>
      <c r="D27" s="42"/>
      <c r="E27" s="42"/>
      <c r="G27" s="5"/>
      <c r="H27" s="58">
        <f>E27*D27</f>
        <v>0</v>
      </c>
      <c r="I27" s="44"/>
      <c r="J27" s="44"/>
      <c r="K27" s="47"/>
    </row>
    <row r="28" spans="1:11" x14ac:dyDescent="0.25">
      <c r="A28" s="78"/>
      <c r="B28" s="78"/>
      <c r="C28" s="79"/>
      <c r="D28" s="42"/>
      <c r="E28" s="42"/>
      <c r="G28" s="5"/>
      <c r="H28" s="58">
        <f>E28*D28</f>
        <v>0</v>
      </c>
      <c r="I28" s="44"/>
      <c r="J28" s="44"/>
      <c r="K28" s="47"/>
    </row>
    <row r="29" spans="1:11" x14ac:dyDescent="0.25">
      <c r="A29" s="78"/>
      <c r="B29" s="78"/>
      <c r="C29" s="79"/>
      <c r="D29" s="42"/>
      <c r="E29" s="42"/>
      <c r="G29" s="5"/>
      <c r="H29" s="58">
        <f>E29*D29</f>
        <v>0</v>
      </c>
      <c r="I29" s="44"/>
      <c r="J29" s="44"/>
      <c r="K29" s="47"/>
    </row>
    <row r="30" spans="1:11" x14ac:dyDescent="0.25">
      <c r="A30" s="78"/>
      <c r="B30" s="78"/>
      <c r="C30" s="79"/>
      <c r="D30" s="42"/>
      <c r="E30" s="42"/>
      <c r="G30" s="5"/>
      <c r="H30" s="58">
        <f>E30*D30</f>
        <v>0</v>
      </c>
      <c r="I30" s="44"/>
      <c r="J30" s="44"/>
      <c r="K30" s="47"/>
    </row>
    <row r="31" spans="1:11" x14ac:dyDescent="0.25">
      <c r="A31" s="80"/>
      <c r="B31" s="80"/>
      <c r="C31" s="81"/>
      <c r="D31" s="43"/>
      <c r="E31" s="43"/>
      <c r="G31" s="5"/>
      <c r="H31" s="58">
        <f>E31*D31</f>
        <v>0</v>
      </c>
      <c r="I31" s="44"/>
      <c r="J31" s="44"/>
      <c r="K31" s="47"/>
    </row>
    <row r="32" spans="1:11" x14ac:dyDescent="0.25">
      <c r="A32" s="82"/>
      <c r="B32" s="82"/>
      <c r="C32" s="83"/>
      <c r="D32" s="43"/>
      <c r="E32" s="43"/>
      <c r="H32" s="59"/>
      <c r="I32" s="44"/>
      <c r="J32" s="44"/>
      <c r="K32" s="47"/>
    </row>
    <row r="33" spans="1:11" x14ac:dyDescent="0.25">
      <c r="A33" s="9" t="s">
        <v>2</v>
      </c>
      <c r="B33" s="9"/>
      <c r="C33" s="11"/>
      <c r="D33" s="11"/>
      <c r="E33" s="11"/>
      <c r="F33" s="11"/>
      <c r="G33" s="10"/>
      <c r="H33" s="33">
        <f>SUM(H23:H31)</f>
        <v>0</v>
      </c>
      <c r="I33" s="49">
        <f>SUM(I26:I31)</f>
        <v>0</v>
      </c>
      <c r="J33" s="49">
        <f>SUM(J26:J31)</f>
        <v>0</v>
      </c>
      <c r="K33" s="49">
        <f>SUM(K26:K31)</f>
        <v>0</v>
      </c>
    </row>
    <row r="34" spans="1:11" ht="15.75" thickBot="1" x14ac:dyDescent="0.3">
      <c r="A34" s="30"/>
      <c r="B34" s="30"/>
      <c r="C34" s="31"/>
      <c r="D34" s="31"/>
      <c r="E34" s="31"/>
      <c r="F34" s="31"/>
      <c r="G34" s="32"/>
      <c r="H34" s="62" t="str">
        <f>IF(H33&lt;=1500,"Operations Budget OK","Operations Budget Too High")</f>
        <v>Operations Budget OK</v>
      </c>
      <c r="I34" s="48"/>
      <c r="J34" s="48"/>
      <c r="K34" s="48"/>
    </row>
    <row r="35" spans="1:11" x14ac:dyDescent="0.25">
      <c r="A35" s="64"/>
      <c r="B35" s="64"/>
      <c r="G35" s="2"/>
      <c r="H35" s="65"/>
      <c r="I35" s="49"/>
      <c r="J35" s="49"/>
      <c r="K35" s="49"/>
    </row>
    <row r="36" spans="1:11" x14ac:dyDescent="0.25">
      <c r="A36" s="2" t="s">
        <v>46</v>
      </c>
      <c r="H36" s="59"/>
      <c r="I36" s="50"/>
      <c r="J36" s="50"/>
      <c r="K36" s="50"/>
    </row>
    <row r="37" spans="1:11" x14ac:dyDescent="0.25">
      <c r="A37" s="1"/>
      <c r="H37" s="59"/>
      <c r="I37" s="14"/>
      <c r="J37" s="14"/>
    </row>
    <row r="38" spans="1:11" x14ac:dyDescent="0.25">
      <c r="B38" s="77" t="s">
        <v>17</v>
      </c>
      <c r="C38" s="77" t="s">
        <v>18</v>
      </c>
      <c r="D38" s="77" t="s">
        <v>19</v>
      </c>
      <c r="E38" s="77" t="s">
        <v>20</v>
      </c>
      <c r="H38" s="59"/>
    </row>
    <row r="39" spans="1:11" x14ac:dyDescent="0.25">
      <c r="A39" s="2"/>
      <c r="B39" s="77"/>
      <c r="C39" s="77" t="s">
        <v>16</v>
      </c>
      <c r="D39" s="77"/>
      <c r="E39" s="77"/>
      <c r="H39" s="59"/>
    </row>
    <row r="40" spans="1:11" x14ac:dyDescent="0.25">
      <c r="A40" s="7" t="s">
        <v>12</v>
      </c>
      <c r="B40">
        <v>0.65500000000000003</v>
      </c>
      <c r="C40" s="44"/>
      <c r="D40" s="17"/>
      <c r="E40" s="17"/>
      <c r="G40" s="5"/>
      <c r="H40" s="58">
        <f>B40*C40</f>
        <v>0</v>
      </c>
      <c r="I40" s="44"/>
      <c r="J40" s="44"/>
      <c r="K40" s="47"/>
    </row>
    <row r="41" spans="1:11" x14ac:dyDescent="0.25">
      <c r="A41" s="7" t="s">
        <v>13</v>
      </c>
      <c r="D41" s="45"/>
      <c r="E41" s="44"/>
      <c r="G41" s="5"/>
      <c r="H41" s="58">
        <f>D41*E41</f>
        <v>0</v>
      </c>
      <c r="I41" s="44"/>
      <c r="J41" s="44"/>
      <c r="K41" s="47"/>
    </row>
    <row r="42" spans="1:11" x14ac:dyDescent="0.25">
      <c r="A42" s="7" t="s">
        <v>30</v>
      </c>
      <c r="F42" s="44"/>
      <c r="G42" s="5"/>
      <c r="H42" s="58">
        <f>F42</f>
        <v>0</v>
      </c>
      <c r="I42" s="44"/>
      <c r="J42" s="44"/>
      <c r="K42" s="47"/>
    </row>
    <row r="43" spans="1:11" x14ac:dyDescent="0.25">
      <c r="A43" s="7" t="s">
        <v>14</v>
      </c>
      <c r="B43">
        <v>0.65500000000000003</v>
      </c>
      <c r="C43" s="44"/>
      <c r="D43" s="17"/>
      <c r="E43" s="17"/>
      <c r="G43" s="5"/>
      <c r="H43" s="58">
        <f>B43*C43</f>
        <v>0</v>
      </c>
      <c r="I43" s="44"/>
      <c r="J43" s="44"/>
      <c r="K43" s="47"/>
    </row>
    <row r="44" spans="1:11" x14ac:dyDescent="0.25">
      <c r="A44" s="7" t="s">
        <v>15</v>
      </c>
      <c r="D44" s="45"/>
      <c r="E44" s="44"/>
      <c r="G44" s="5"/>
      <c r="H44" s="58">
        <f>D44*E44</f>
        <v>0</v>
      </c>
      <c r="I44" s="44"/>
      <c r="J44" s="44"/>
      <c r="K44" s="47"/>
    </row>
    <row r="45" spans="1:11" x14ac:dyDescent="0.25">
      <c r="A45" s="7" t="s">
        <v>31</v>
      </c>
      <c r="F45" s="44"/>
      <c r="G45" s="5"/>
      <c r="H45" s="58">
        <f>F45</f>
        <v>0</v>
      </c>
      <c r="I45" s="44"/>
      <c r="J45" s="44"/>
      <c r="K45" s="47"/>
    </row>
    <row r="46" spans="1:11" x14ac:dyDescent="0.25">
      <c r="A46" s="7" t="s">
        <v>32</v>
      </c>
      <c r="B46" s="8"/>
      <c r="G46" s="46"/>
      <c r="H46" s="59">
        <f>G46</f>
        <v>0</v>
      </c>
      <c r="I46" s="44"/>
      <c r="J46" s="44"/>
      <c r="K46" s="47"/>
    </row>
    <row r="47" spans="1:11" x14ac:dyDescent="0.25">
      <c r="A47" s="7"/>
      <c r="B47" s="8"/>
      <c r="G47" s="5"/>
      <c r="H47" s="59"/>
      <c r="I47" s="44"/>
      <c r="J47" s="44"/>
      <c r="K47" s="47"/>
    </row>
    <row r="48" spans="1:11" x14ac:dyDescent="0.25">
      <c r="A48" s="9" t="s">
        <v>5</v>
      </c>
      <c r="B48" s="9"/>
      <c r="C48" s="11"/>
      <c r="D48" s="11"/>
      <c r="E48" s="11"/>
      <c r="F48" s="11"/>
      <c r="G48" s="10"/>
      <c r="H48" s="33">
        <f>SUM(H40:H46)</f>
        <v>0</v>
      </c>
      <c r="I48" s="49">
        <f>SUM(I40:I46)</f>
        <v>0</v>
      </c>
      <c r="J48" s="49">
        <f>SUM(J40:J46)</f>
        <v>0</v>
      </c>
      <c r="K48" s="49">
        <f>SUM(K40:K46)</f>
        <v>0</v>
      </c>
    </row>
    <row r="49" spans="1:12" ht="15.75" thickBot="1" x14ac:dyDescent="0.3">
      <c r="A49" s="30"/>
      <c r="B49" s="30"/>
      <c r="C49" s="31"/>
      <c r="D49" s="31"/>
      <c r="E49" s="31"/>
      <c r="F49" s="31"/>
      <c r="G49" s="32"/>
      <c r="H49" s="62" t="str">
        <f>IF(H48&lt;=1500,"Travel Budget OK","Travel Budget Too High")</f>
        <v>Travel Budget OK</v>
      </c>
      <c r="I49" s="48"/>
      <c r="J49" s="48"/>
      <c r="K49" s="48"/>
    </row>
    <row r="50" spans="1:12" x14ac:dyDescent="0.25">
      <c r="H50" s="59"/>
    </row>
    <row r="51" spans="1:12" x14ac:dyDescent="0.25">
      <c r="A51" s="9" t="s">
        <v>4</v>
      </c>
      <c r="B51" s="9"/>
      <c r="C51" s="11"/>
      <c r="D51" s="11"/>
      <c r="E51" s="11"/>
      <c r="F51" s="11"/>
      <c r="G51" s="10"/>
      <c r="H51" s="33">
        <f>H48+H33+H21</f>
        <v>0</v>
      </c>
      <c r="I51" s="51">
        <f>I21+I33+I48</f>
        <v>0</v>
      </c>
      <c r="J51" s="51">
        <f>J21+J33+J48</f>
        <v>0</v>
      </c>
      <c r="K51" s="51">
        <f>K21+K33+K48</f>
        <v>0</v>
      </c>
    </row>
    <row r="52" spans="1:12" ht="15.75" thickBot="1" x14ac:dyDescent="0.3">
      <c r="A52" s="34" t="s">
        <v>40</v>
      </c>
      <c r="B52" s="34"/>
      <c r="C52" s="35"/>
      <c r="D52" s="35"/>
      <c r="E52" s="35"/>
      <c r="F52" s="35"/>
      <c r="G52" s="36"/>
      <c r="H52" s="63" t="str">
        <f>IF(H51&lt;=7500,"Budget OK", "Budget Too High")</f>
        <v>Budget OK</v>
      </c>
      <c r="I52" s="52"/>
      <c r="J52" s="52"/>
      <c r="K52" s="52"/>
    </row>
    <row r="53" spans="1:12" ht="15.75" thickTop="1" x14ac:dyDescent="0.25">
      <c r="A53" s="75" t="s">
        <v>3</v>
      </c>
      <c r="B53" s="75"/>
      <c r="C53" s="75"/>
      <c r="D53" s="75"/>
      <c r="E53" s="75"/>
      <c r="F53" s="75"/>
      <c r="G53" s="75"/>
      <c r="H53" s="75"/>
      <c r="I53" s="75"/>
      <c r="J53" s="75"/>
      <c r="K53" s="75"/>
      <c r="L53" s="2"/>
    </row>
    <row r="54" spans="1:12" ht="45" customHeight="1" x14ac:dyDescent="0.25">
      <c r="A54" s="73" t="s">
        <v>47</v>
      </c>
      <c r="B54" s="73"/>
      <c r="C54" s="73"/>
      <c r="D54" s="73"/>
      <c r="E54" s="73"/>
      <c r="F54" s="73"/>
      <c r="G54" s="73"/>
      <c r="H54" s="73"/>
      <c r="I54" s="73"/>
      <c r="J54" s="73"/>
      <c r="K54" s="73"/>
      <c r="L54" s="54"/>
    </row>
    <row r="55" spans="1:12" x14ac:dyDescent="0.25">
      <c r="A55" s="15"/>
      <c r="B55" s="15"/>
      <c r="C55" s="15"/>
      <c r="D55" s="15"/>
      <c r="E55" s="15"/>
      <c r="F55" s="15"/>
      <c r="G55" s="15"/>
      <c r="H55" s="53"/>
      <c r="I55" s="15"/>
      <c r="J55" s="15"/>
      <c r="K55" s="16"/>
    </row>
    <row r="56" spans="1:12" x14ac:dyDescent="0.25">
      <c r="A56" s="15"/>
      <c r="B56" s="15"/>
      <c r="C56" s="15"/>
      <c r="D56" s="15"/>
      <c r="E56" s="15"/>
      <c r="F56" s="15"/>
      <c r="G56" s="15"/>
      <c r="H56" s="53"/>
      <c r="I56" s="15"/>
      <c r="J56" s="15"/>
      <c r="K56" s="16"/>
    </row>
    <row r="57" spans="1:12" x14ac:dyDescent="0.25">
      <c r="A57" s="15"/>
      <c r="B57" s="15"/>
      <c r="C57" s="15"/>
      <c r="D57" s="15"/>
      <c r="E57" s="15"/>
      <c r="F57" s="15"/>
      <c r="G57" s="15"/>
      <c r="H57" s="53"/>
      <c r="I57" s="15"/>
      <c r="J57" s="15"/>
      <c r="K57" s="16"/>
    </row>
    <row r="58" spans="1:12" x14ac:dyDescent="0.25">
      <c r="A58" s="15"/>
      <c r="B58" s="15"/>
      <c r="C58" s="15"/>
      <c r="D58" s="15"/>
      <c r="E58" s="15"/>
      <c r="F58" s="15"/>
      <c r="G58" s="15"/>
      <c r="H58" s="53"/>
      <c r="I58" s="15"/>
      <c r="J58" s="15"/>
      <c r="K58" s="16"/>
    </row>
    <row r="59" spans="1:12" x14ac:dyDescent="0.25">
      <c r="A59" s="15"/>
      <c r="B59" s="15"/>
      <c r="C59" s="15"/>
      <c r="D59" s="15"/>
      <c r="E59" s="15"/>
      <c r="F59" s="15"/>
      <c r="G59" s="15"/>
      <c r="H59" s="53"/>
      <c r="I59" s="15"/>
      <c r="J59" s="15"/>
      <c r="K59" s="16"/>
    </row>
    <row r="60" spans="1:12" x14ac:dyDescent="0.25">
      <c r="A60" s="15"/>
      <c r="B60" s="15"/>
      <c r="C60" s="15"/>
      <c r="D60" s="15"/>
      <c r="E60" s="15"/>
      <c r="F60" s="15"/>
      <c r="G60" s="15"/>
      <c r="H60" s="53"/>
      <c r="I60" s="15"/>
      <c r="J60" s="15"/>
      <c r="K60" s="16"/>
    </row>
    <row r="61" spans="1:12" x14ac:dyDescent="0.25">
      <c r="A61" s="15"/>
      <c r="B61" s="15"/>
      <c r="C61" s="15"/>
      <c r="D61" s="15"/>
      <c r="E61" s="15"/>
      <c r="F61" s="15"/>
      <c r="G61" s="15"/>
      <c r="H61" s="53"/>
      <c r="I61" s="15"/>
      <c r="J61" s="15"/>
      <c r="K61" s="16"/>
    </row>
    <row r="62" spans="1:12" x14ac:dyDescent="0.25">
      <c r="A62" s="15"/>
      <c r="B62" s="15"/>
      <c r="C62" s="15"/>
      <c r="D62" s="15"/>
      <c r="E62" s="15"/>
      <c r="F62" s="15"/>
      <c r="G62" s="15"/>
      <c r="H62" s="53"/>
      <c r="I62" s="15"/>
      <c r="J62" s="15"/>
      <c r="K62" s="16"/>
    </row>
    <row r="63" spans="1:12" x14ac:dyDescent="0.25">
      <c r="A63" s="15"/>
      <c r="B63" s="15"/>
      <c r="C63" s="15"/>
      <c r="D63" s="15"/>
      <c r="E63" s="15"/>
      <c r="F63" s="15"/>
      <c r="G63" s="15"/>
      <c r="H63" s="53"/>
      <c r="I63" s="15"/>
      <c r="J63" s="15"/>
      <c r="K63" s="16"/>
    </row>
    <row r="64" spans="1:12" x14ac:dyDescent="0.25">
      <c r="A64" s="15"/>
      <c r="B64" s="15"/>
      <c r="C64" s="15"/>
      <c r="D64" s="15"/>
      <c r="E64" s="15"/>
      <c r="F64" s="15"/>
      <c r="G64" s="15"/>
      <c r="H64" s="53"/>
      <c r="I64" s="15"/>
      <c r="J64" s="15"/>
      <c r="K64" s="16"/>
    </row>
    <row r="65" spans="1:11" x14ac:dyDescent="0.25">
      <c r="A65" s="15"/>
      <c r="B65" s="15"/>
      <c r="C65" s="15"/>
      <c r="D65" s="15"/>
      <c r="E65" s="15"/>
      <c r="F65" s="15"/>
      <c r="G65" s="15"/>
      <c r="H65" s="53"/>
      <c r="I65" s="15"/>
      <c r="J65" s="15"/>
      <c r="K65" s="16"/>
    </row>
    <row r="66" spans="1:11" x14ac:dyDescent="0.25">
      <c r="A66" s="15"/>
      <c r="B66" s="15"/>
      <c r="C66" s="15"/>
      <c r="D66" s="15"/>
      <c r="E66" s="15"/>
      <c r="F66" s="15"/>
      <c r="G66" s="15"/>
      <c r="H66" s="53"/>
      <c r="I66" s="15"/>
      <c r="J66" s="15"/>
      <c r="K66" s="16"/>
    </row>
    <row r="67" spans="1:11" x14ac:dyDescent="0.25">
      <c r="A67" s="15"/>
      <c r="B67" s="15"/>
      <c r="C67" s="15"/>
      <c r="D67" s="15"/>
      <c r="E67" s="15"/>
      <c r="F67" s="15"/>
      <c r="G67" s="15"/>
      <c r="H67" s="53"/>
      <c r="I67" s="15"/>
      <c r="J67" s="15"/>
      <c r="K67" s="16"/>
    </row>
    <row r="68" spans="1:11" x14ac:dyDescent="0.25">
      <c r="A68" s="15"/>
      <c r="B68" s="15"/>
      <c r="C68" s="15"/>
      <c r="D68" s="15"/>
      <c r="E68" s="15"/>
      <c r="F68" s="15"/>
      <c r="G68" s="15"/>
      <c r="H68" s="53"/>
      <c r="I68" s="15"/>
      <c r="J68" s="15"/>
      <c r="K68" s="16"/>
    </row>
    <row r="69" spans="1:11" x14ac:dyDescent="0.25">
      <c r="A69" s="15"/>
      <c r="B69" s="15"/>
      <c r="C69" s="15"/>
      <c r="D69" s="15"/>
      <c r="E69" s="15"/>
      <c r="F69" s="15"/>
      <c r="G69" s="15"/>
      <c r="H69" s="53"/>
      <c r="I69" s="15"/>
      <c r="J69" s="15"/>
      <c r="K69" s="16"/>
    </row>
    <row r="70" spans="1:11" x14ac:dyDescent="0.25">
      <c r="A70" s="15"/>
      <c r="B70" s="15"/>
      <c r="C70" s="15"/>
      <c r="D70" s="15"/>
      <c r="E70" s="15"/>
      <c r="F70" s="15"/>
      <c r="G70" s="15"/>
      <c r="H70" s="53"/>
      <c r="I70" s="15"/>
      <c r="J70" s="15"/>
      <c r="K70" s="16"/>
    </row>
    <row r="71" spans="1:11" x14ac:dyDescent="0.25">
      <c r="A71" s="15"/>
      <c r="B71" s="15"/>
      <c r="C71" s="15"/>
      <c r="D71" s="15"/>
      <c r="E71" s="15"/>
      <c r="F71" s="15"/>
      <c r="G71" s="15"/>
      <c r="H71" s="53"/>
      <c r="I71" s="15"/>
      <c r="J71" s="15"/>
      <c r="K71" s="16"/>
    </row>
    <row r="72" spans="1:11" x14ac:dyDescent="0.25">
      <c r="A72" s="15"/>
      <c r="B72" s="15"/>
      <c r="C72" s="15"/>
      <c r="D72" s="15"/>
      <c r="E72" s="15"/>
      <c r="F72" s="15"/>
      <c r="G72" s="15"/>
      <c r="H72" s="53"/>
      <c r="I72" s="15"/>
      <c r="J72" s="15"/>
      <c r="K72" s="16"/>
    </row>
    <row r="73" spans="1:11" x14ac:dyDescent="0.25">
      <c r="A73" s="15"/>
      <c r="B73" s="15"/>
      <c r="C73" s="15"/>
      <c r="D73" s="15"/>
      <c r="E73" s="15"/>
      <c r="F73" s="15"/>
      <c r="G73" s="15"/>
      <c r="H73" s="53"/>
      <c r="I73" s="15"/>
      <c r="J73" s="15"/>
      <c r="K73" s="16"/>
    </row>
    <row r="74" spans="1:11" x14ac:dyDescent="0.25">
      <c r="A74" s="15"/>
      <c r="B74" s="15"/>
      <c r="C74" s="15"/>
      <c r="D74" s="15"/>
      <c r="E74" s="15"/>
      <c r="F74" s="15"/>
      <c r="G74" s="15"/>
      <c r="H74" s="53"/>
      <c r="I74" s="15"/>
      <c r="J74" s="15"/>
      <c r="K74" s="16"/>
    </row>
    <row r="75" spans="1:11" x14ac:dyDescent="0.25">
      <c r="A75" s="15"/>
      <c r="B75" s="15"/>
      <c r="C75" s="15"/>
      <c r="D75" s="15"/>
      <c r="E75" s="15"/>
      <c r="F75" s="15"/>
      <c r="G75" s="15"/>
      <c r="H75" s="53"/>
      <c r="I75" s="15"/>
      <c r="J75" s="15"/>
      <c r="K75" s="16"/>
    </row>
    <row r="76" spans="1:11" x14ac:dyDescent="0.25">
      <c r="A76" s="15"/>
      <c r="B76" s="15"/>
      <c r="C76" s="15"/>
      <c r="D76" s="15"/>
      <c r="E76" s="15"/>
      <c r="F76" s="15"/>
      <c r="G76" s="15"/>
      <c r="H76" s="53"/>
      <c r="I76" s="15"/>
      <c r="J76" s="15"/>
      <c r="K76" s="16"/>
    </row>
    <row r="77" spans="1:11" x14ac:dyDescent="0.25">
      <c r="A77" s="15"/>
      <c r="B77" s="15"/>
      <c r="C77" s="15"/>
      <c r="D77" s="15"/>
      <c r="E77" s="15"/>
      <c r="F77" s="15"/>
      <c r="G77" s="15"/>
      <c r="H77" s="53"/>
      <c r="I77" s="15"/>
      <c r="J77" s="15"/>
      <c r="K77" s="16"/>
    </row>
    <row r="78" spans="1:11" x14ac:dyDescent="0.25">
      <c r="A78" s="15"/>
      <c r="B78" s="15"/>
      <c r="C78" s="15"/>
      <c r="D78" s="15"/>
      <c r="E78" s="15"/>
      <c r="F78" s="15"/>
      <c r="G78" s="15"/>
      <c r="H78" s="53"/>
      <c r="I78" s="15"/>
      <c r="J78" s="15"/>
      <c r="K78" s="16"/>
    </row>
    <row r="79" spans="1:11" x14ac:dyDescent="0.25">
      <c r="A79" s="15"/>
      <c r="B79" s="15"/>
      <c r="C79" s="15"/>
      <c r="D79" s="15"/>
      <c r="E79" s="15"/>
      <c r="F79" s="15"/>
      <c r="G79" s="15"/>
      <c r="H79" s="53"/>
      <c r="I79" s="15"/>
      <c r="J79" s="15"/>
      <c r="K79" s="16"/>
    </row>
    <row r="80" spans="1:11" x14ac:dyDescent="0.25">
      <c r="A80" s="15"/>
      <c r="B80" s="15"/>
      <c r="C80" s="15"/>
      <c r="D80" s="15"/>
      <c r="E80" s="15"/>
      <c r="F80" s="15"/>
      <c r="G80" s="15"/>
      <c r="H80" s="53"/>
      <c r="I80" s="15"/>
      <c r="J80" s="15"/>
      <c r="K80" s="16"/>
    </row>
    <row r="81" spans="1:11" x14ac:dyDescent="0.25">
      <c r="A81" s="15"/>
      <c r="B81" s="15"/>
      <c r="C81" s="15"/>
      <c r="D81" s="15"/>
      <c r="E81" s="15"/>
      <c r="F81" s="15"/>
      <c r="G81" s="15"/>
      <c r="H81" s="53"/>
      <c r="I81" s="15"/>
      <c r="J81" s="15"/>
      <c r="K81" s="16"/>
    </row>
    <row r="82" spans="1:11" x14ac:dyDescent="0.25">
      <c r="A82" s="15"/>
      <c r="B82" s="15"/>
      <c r="C82" s="15"/>
      <c r="D82" s="15"/>
      <c r="E82" s="15"/>
      <c r="F82" s="15"/>
      <c r="G82" s="15"/>
      <c r="H82" s="53"/>
      <c r="I82" s="15"/>
      <c r="J82" s="15"/>
      <c r="K82" s="16"/>
    </row>
    <row r="83" spans="1:11" x14ac:dyDescent="0.25">
      <c r="A83" s="15"/>
      <c r="B83" s="15"/>
      <c r="C83" s="15"/>
      <c r="D83" s="15"/>
      <c r="E83" s="15"/>
      <c r="F83" s="15"/>
      <c r="G83" s="15"/>
      <c r="H83" s="53"/>
      <c r="I83" s="15"/>
      <c r="J83" s="15"/>
      <c r="K83" s="16"/>
    </row>
    <row r="84" spans="1:11" x14ac:dyDescent="0.25">
      <c r="A84" s="15"/>
      <c r="B84" s="15"/>
      <c r="C84" s="15"/>
      <c r="D84" s="15"/>
      <c r="E84" s="15"/>
      <c r="F84" s="15"/>
      <c r="G84" s="15"/>
      <c r="H84" s="53"/>
      <c r="I84" s="15"/>
      <c r="J84" s="15"/>
      <c r="K84" s="16"/>
    </row>
    <row r="85" spans="1:11" x14ac:dyDescent="0.25">
      <c r="A85" s="15"/>
      <c r="B85" s="15"/>
      <c r="C85" s="15"/>
      <c r="D85" s="15"/>
      <c r="E85" s="15"/>
      <c r="F85" s="15"/>
      <c r="G85" s="15"/>
      <c r="H85" s="53"/>
      <c r="I85" s="15"/>
      <c r="J85" s="15"/>
      <c r="K85" s="16"/>
    </row>
  </sheetData>
  <sheetProtection selectLockedCells="1"/>
  <mergeCells count="22">
    <mergeCell ref="A54:K54"/>
    <mergeCell ref="A2:K2"/>
    <mergeCell ref="A53:K53"/>
    <mergeCell ref="D25:D26"/>
    <mergeCell ref="E25:E26"/>
    <mergeCell ref="B38:B39"/>
    <mergeCell ref="C38:C39"/>
    <mergeCell ref="D38:D39"/>
    <mergeCell ref="E38:E39"/>
    <mergeCell ref="A27:C27"/>
    <mergeCell ref="A28:C28"/>
    <mergeCell ref="A29:C29"/>
    <mergeCell ref="A30:C30"/>
    <mergeCell ref="A31:C31"/>
    <mergeCell ref="A32:C32"/>
    <mergeCell ref="A8:G8"/>
    <mergeCell ref="B14:D14"/>
    <mergeCell ref="E14:G14"/>
    <mergeCell ref="A1:K1"/>
    <mergeCell ref="H8:H13"/>
    <mergeCell ref="B5:K5"/>
    <mergeCell ref="B4:F4"/>
  </mergeCells>
  <pageMargins left="0.61" right="0.25" top="0.75" bottom="0.48" header="0.3" footer="0.3"/>
  <pageSetup orientation="landscape" r:id="rId1"/>
  <headerFooter scaleWithDoc="0" alignWithMargins="0">
    <firstFooter>&amp;C6</firstFooter>
  </headerFooter>
  <rowBreaks count="1" manualBreakCount="1">
    <brk id="5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vt:lpstr>
      <vt:lpstr>Sheet3</vt:lpstr>
    </vt:vector>
  </TitlesOfParts>
  <Company>Northern Arizona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lc384</dc:creator>
  <cp:lastModifiedBy>Lara Dickson</cp:lastModifiedBy>
  <cp:lastPrinted>2018-11-14T17:35:25Z</cp:lastPrinted>
  <dcterms:created xsi:type="dcterms:W3CDTF">2010-02-15T23:49:17Z</dcterms:created>
  <dcterms:modified xsi:type="dcterms:W3CDTF">2024-02-01T00:05:49Z</dcterms:modified>
</cp:coreProperties>
</file>